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, почта\нормативка\"/>
    </mc:Choice>
  </mc:AlternateContent>
  <bookViews>
    <workbookView xWindow="0" yWindow="0" windowWidth="15345" windowHeight="4635"/>
  </bookViews>
  <sheets>
    <sheet name="Форма 12-сх " sheetId="1" r:id="rId1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'Форма 12-сх '!$BM$18</definedName>
    <definedName name="solver_typ" localSheetId="0" hidden="1">1</definedName>
    <definedName name="solver_val" localSheetId="0" hidden="1">0</definedName>
    <definedName name="solver_ver" localSheetId="0" hidden="1">3</definedName>
    <definedName name="Месяц">'Форма 12-сх '!$CZ$7:$CZ$18</definedName>
    <definedName name="_xlnm.Print_Area" localSheetId="0">'Форма 12-сх '!$A$1:$CX$114</definedName>
  </definedNames>
  <calcPr calcId="162913"/>
</workbook>
</file>

<file path=xl/calcChain.xml><?xml version="1.0" encoding="utf-8"?>
<calcChain xmlns="http://schemas.openxmlformats.org/spreadsheetml/2006/main">
  <c r="CM97" i="1" l="1"/>
  <c r="CG85" i="1"/>
  <c r="CG84" i="1"/>
  <c r="CG83" i="1"/>
  <c r="CG82" i="1"/>
  <c r="CM99" i="1"/>
  <c r="CM98" i="1"/>
  <c r="BX97" i="1"/>
  <c r="BX98" i="1"/>
  <c r="BX99" i="1"/>
  <c r="BX100" i="1"/>
  <c r="BX101" i="1"/>
  <c r="BL101" i="1"/>
  <c r="BL100" i="1"/>
  <c r="BL99" i="1"/>
  <c r="BL98" i="1"/>
  <c r="BL97" i="1"/>
  <c r="BH85" i="1"/>
  <c r="AM85" i="1"/>
  <c r="DE62" i="1"/>
  <c r="DB62" i="1"/>
  <c r="CQ111" i="1"/>
  <c r="BP111" i="1"/>
  <c r="BJ111" i="1"/>
  <c r="BH82" i="1"/>
  <c r="AM83" i="1"/>
  <c r="AM82" i="1"/>
  <c r="CA63" i="1"/>
  <c r="CM101" i="1"/>
  <c r="CM100" i="1"/>
  <c r="BH84" i="1"/>
  <c r="BH83" i="1"/>
  <c r="AM84" i="1"/>
  <c r="CA72" i="1"/>
  <c r="CA62" i="1" s="1"/>
  <c r="CA64" i="1"/>
  <c r="CA71" i="1"/>
  <c r="CA70" i="1"/>
  <c r="CA69" i="1"/>
  <c r="CA68" i="1"/>
  <c r="CA67" i="1"/>
  <c r="CA66" i="1"/>
  <c r="CA65" i="1"/>
  <c r="DM62" i="1"/>
  <c r="DL62" i="1"/>
  <c r="DK62" i="1"/>
  <c r="DJ62" i="1"/>
  <c r="DI62" i="1"/>
  <c r="DH62" i="1"/>
  <c r="DG62" i="1"/>
  <c r="DF62" i="1"/>
  <c r="DD62" i="1"/>
  <c r="DC62" i="1"/>
</calcChain>
</file>

<file path=xl/comments1.xml><?xml version="1.0" encoding="utf-8"?>
<comments xmlns="http://schemas.openxmlformats.org/spreadsheetml/2006/main">
  <authors>
    <author>Юлия Паулич</author>
  </authors>
  <commentList>
    <comment ref="AE82" authorId="0" shapeId="0">
      <text>
        <r>
          <rPr>
            <sz val="9"/>
            <color indexed="81"/>
            <rFont val="Tahoma"/>
            <family val="2"/>
            <charset val="204"/>
          </rPr>
          <t>Красная заливка означает, что данные по стр. 210 меньше сумме данных по стр. 220 и 230.</t>
        </r>
      </text>
    </comment>
  </commentList>
</comments>
</file>

<file path=xl/sharedStrings.xml><?xml version="1.0" encoding="utf-8"?>
<sst xmlns="http://schemas.openxmlformats.org/spreadsheetml/2006/main" count="143" uniqueCount="95">
  <si>
    <t xml:space="preserve">Полное наименование юридического лица </t>
  </si>
  <si>
    <t xml:space="preserve">Полное наименование обособленного подразделения юридического лица </t>
  </si>
  <si>
    <t>Почтовый адрес (фактический)</t>
  </si>
  <si>
    <t xml:space="preserve">Электронный адрес (www, e-mail) </t>
  </si>
  <si>
    <t>А</t>
  </si>
  <si>
    <t>Б</t>
  </si>
  <si>
    <t>Овощи листовые и стеблевидные (01.13.1)</t>
  </si>
  <si>
    <t>капуста цветная и брокколи (01.13.13)</t>
  </si>
  <si>
    <t>салат-латук (01.13.14)</t>
  </si>
  <si>
    <t>Культуры плодовые овощные прочие (01.13.3)</t>
  </si>
  <si>
    <t>огурцы и корнишоны (01.13.32)</t>
  </si>
  <si>
    <t>баклажаны (01.13.33)</t>
  </si>
  <si>
    <t>томаты (помидоры) (01.13.34)</t>
  </si>
  <si>
    <t>Корнеплоды и клубнеплоды овощные, культуры овощные луковичные (01.13.4)</t>
  </si>
  <si>
    <t>Таблица 2</t>
  </si>
  <si>
    <t>вешенки (01.13.80.100)</t>
  </si>
  <si>
    <t>В</t>
  </si>
  <si>
    <t>Горшечная цветочная продукция</t>
  </si>
  <si>
    <t>Деревья рождественские срезанные (01.29.2)</t>
  </si>
  <si>
    <t>Рассада цветов (01.30.10.210)</t>
  </si>
  <si>
    <t>штук</t>
  </si>
  <si>
    <t>УТВЕРЖДЕНО
Постановление 
Национального 
статистического комитета 
Республики Беларусь
16.06.2015 № 46</t>
  </si>
  <si>
    <t>ГОСУДАРСТВЕННАЯ СТАТИСТИЧЕСКАЯ ОТЧЕТНОСТЬ</t>
  </si>
  <si>
    <t>КОНФИДЕНЦИАЛЬНОСТЬ ГАРАНТИРУЕТСЯ ПОЛУЧАТЕЛЕМ ИНФОРМАЦИИ</t>
  </si>
  <si>
    <t>ОТЧЕТ
о производстве овощей в защищенном грунте, выращивании грибов и цветочной продукции</t>
  </si>
  <si>
    <t xml:space="preserve"> (месяц)</t>
  </si>
  <si>
    <t>из них:                                шампиньоны (01.13.80.200)</t>
  </si>
  <si>
    <t>Таблица 3</t>
  </si>
  <si>
    <t>Представляют респонденты</t>
  </si>
  <si>
    <t>Срок представления</t>
  </si>
  <si>
    <t>Форма 12-сх (защищенный грунт)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</si>
  <si>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</si>
  <si>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</si>
  <si>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</si>
  <si>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</si>
  <si>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</si>
  <si>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</si>
  <si>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</si>
  <si>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</si>
  <si>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</si>
  <si>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</si>
  <si>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</si>
  <si>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</si>
  <si>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Код формы по ОКУД</t>
  </si>
  <si>
    <t>3-го числа после отчетного периода</t>
  </si>
  <si>
    <t>юридические лица (кроме микроорганизаций), их обособленные подразделения, имеющие отдельный баланс, занимающиеся выращиванием овощей в защищенном грунте на площади 100 квадратных метров и более, а также занимающиеся выращиванием грибов, цветочной продукции, саженцев деревьев и кустарников;</t>
  </si>
  <si>
    <t>Месячная</t>
  </si>
  <si>
    <t>Регистрационный номер респондента в статистическом регистре (ОКПО)</t>
  </si>
  <si>
    <t>Учетный номер плательщика (УНП)</t>
  </si>
  <si>
    <t>РАЗДЕЛ I
ОВОЩИ ЗАЩИЩЕННОГО ГРУНТА</t>
  </si>
  <si>
    <t>Таблица 1</t>
  </si>
  <si>
    <t>Общий сбор, килограммов</t>
  </si>
  <si>
    <t>Код строки</t>
  </si>
  <si>
    <t>РАЗДЕЛ II
ГРИБЫ И ТРЮФЕЛИ</t>
  </si>
  <si>
    <t>Реализовано</t>
  </si>
  <si>
    <t>Выращено,
килограммов</t>
  </si>
  <si>
    <t>РАЗДЕЛ III
ЦВЕТОЧНАЯ ПРОДУКЦИЯ, САЖЕНЦЫ ДЕРЕВЬЕВ И КУСТАРНИКОВ</t>
  </si>
  <si>
    <t>Единица
измерения</t>
  </si>
  <si>
    <t>Выращено</t>
  </si>
  <si>
    <t>количество</t>
  </si>
  <si>
    <t>Цветы и бутоны цветочные срезанные (01.19.21)</t>
  </si>
  <si>
    <t>(подпись)</t>
  </si>
  <si>
    <t>(инициалы, фамилия)</t>
  </si>
  <si>
    <t>(дата составления государственной 
статистической отчетности)</t>
  </si>
  <si>
    <t>Главному статистическому управлению города Минска; отделу статистики в районе (городе) главного статистического управления области*</t>
  </si>
  <si>
    <t>Руководитель респондента</t>
  </si>
  <si>
    <t>или уполномоченный на составление</t>
  </si>
  <si>
    <t>и представление первичных статистических</t>
  </si>
  <si>
    <t>данных работник респондента</t>
  </si>
  <si>
    <t>(должность)</t>
  </si>
  <si>
    <t>г.</t>
  </si>
  <si>
    <t>Саженцы деревьев, кустарников и растений прочих (01.30.10.500)</t>
  </si>
  <si>
    <t>года</t>
  </si>
  <si>
    <t>тысяч штук</t>
  </si>
  <si>
    <t>за январь–</t>
  </si>
  <si>
    <t>Овощи – всего (сумма строк 120, 130, 140)</t>
  </si>
  <si>
    <t>количество,
килограммов</t>
  </si>
  <si>
    <t>Грибы и трюфели – всего (01.13.8)</t>
  </si>
  <si>
    <t xml:space="preserve">     * Заполняется в отчете за январь–декабрь.</t>
  </si>
  <si>
    <t>из них:
капуста (01.13.12)</t>
  </si>
  <si>
    <t>из них:
перцы стручковые острые (чили) и сладкие, свежие (01.13.31)</t>
  </si>
  <si>
    <t>0621003</t>
  </si>
  <si>
    <t>240*</t>
  </si>
  <si>
    <t>Из строки 210 – органическая продукция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</si>
  <si>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</si>
  <si>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>Наименование показателя
(код по СК 21.002-2015)</t>
  </si>
  <si>
    <t>Наименование показателя 
(код по СК 21.002-2015)</t>
  </si>
  <si>
    <t>(контактный номер телефона, 
адрес электронной почты)</t>
  </si>
  <si>
    <t>за январь – декабрь
3 января</t>
  </si>
  <si>
    <t xml:space="preserve">          * При отсутствии по месту нахождения респондента отдела статистики в районе (городе) государственная статистическая отчетность представляется в главное статистическое управление области.</t>
  </si>
  <si>
    <t>юридические лица – микроорганизации, занимающиеся выращиванием грибов, цветочной продукции, саженцев деревьев и кустарников,</t>
  </si>
  <si>
    <t>в виде электронного документа</t>
  </si>
  <si>
    <t>Территория нахождения структурного подразделения (наименование района, города областного подчинения, город Минск)</t>
  </si>
  <si>
    <t>стоимость,
рублей*</t>
  </si>
  <si>
    <t>стоимость, 
рублей*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</si>
</sst>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₽_-;\-* #,##0\ _₽_-;_-* &quot;-&quot;\ _₽_-;_-@_-"/>
    <numFmt numFmtId="165" formatCode="_-* #,##0.00\ _₽_-;\-* #,##0.00\ _₽_-;_-* &quot;-&quot;??\ _₽_-;_-@_-"/>
    <numFmt numFmtId="175" formatCode="0.0"/>
    <numFmt numFmtId="177" formatCode="d"/>
    <numFmt numFmtId="178" formatCode="[$-FC19]mmmm"/>
    <numFmt numFmtId="179" formatCode="yy"/>
  </numFmts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9EDB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75" fontId="2" fillId="0" borderId="0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wrapText="1"/>
    </xf>
    <xf numFmtId="1" fontId="2" fillId="3" borderId="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2" fontId="2" fillId="3" borderId="7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right" wrapText="1"/>
    </xf>
    <xf numFmtId="164" fontId="2" fillId="2" borderId="7" xfId="0" applyNumberFormat="1" applyFont="1" applyFill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165" fontId="2" fillId="2" borderId="7" xfId="0" applyNumberFormat="1" applyFont="1" applyFill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7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4" fontId="2" fillId="2" borderId="12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77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8" fontId="2" fillId="2" borderId="5" xfId="0" applyNumberFormat="1" applyFont="1" applyFill="1" applyBorder="1" applyAlignment="1">
      <alignment horizontal="center" vertical="center" wrapText="1"/>
    </xf>
    <xf numFmtId="179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13"/>
  <sheetViews>
    <sheetView showGridLines="0" tabSelected="1" zoomScaleNormal="100" workbookViewId="0">
      <selection activeCell="BU1" sqref="BU1:CX6"/>
    </sheetView>
  </sheetViews>
  <sheetFormatPr defaultColWidth="6.5703125" defaultRowHeight="12.75" x14ac:dyDescent="0.25"/>
  <cols>
    <col min="1" max="103" width="0.85546875" style="1" customWidth="1"/>
    <col min="104" max="104" width="8.42578125" style="1" hidden="1" customWidth="1"/>
    <col min="105" max="105" width="0.85546875" style="1" hidden="1" customWidth="1"/>
    <col min="106" max="106" width="6.5703125" style="1" customWidth="1"/>
    <col min="107" max="107" width="7.7109375" style="1" customWidth="1"/>
    <col min="108" max="113" width="6.5703125" style="1" customWidth="1"/>
    <col min="114" max="114" width="8" style="1" customWidth="1"/>
    <col min="115" max="115" width="7.42578125" style="1" customWidth="1"/>
    <col min="116" max="116" width="6.5703125" style="1" customWidth="1"/>
    <col min="117" max="117" width="7.7109375" style="1" customWidth="1"/>
    <col min="118" max="16384" width="6.5703125" style="1"/>
  </cols>
  <sheetData>
    <row r="1" spans="1:159" ht="12.75" customHeight="1" x14ac:dyDescent="0.25">
      <c r="BU1" s="42" t="s">
        <v>21</v>
      </c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DC1" s="34">
        <v>22</v>
      </c>
    </row>
    <row r="2" spans="1:159" x14ac:dyDescent="0.25"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DC2" s="34">
        <v>23</v>
      </c>
    </row>
    <row r="3" spans="1:159" x14ac:dyDescent="0.25"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DC3" s="34">
        <v>24</v>
      </c>
    </row>
    <row r="4" spans="1:159" x14ac:dyDescent="0.25"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DC4" s="34">
        <v>25</v>
      </c>
    </row>
    <row r="5" spans="1:159" x14ac:dyDescent="0.25"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DC5" s="34">
        <v>27</v>
      </c>
    </row>
    <row r="6" spans="1:159" x14ac:dyDescent="0.25"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DC6" s="34">
        <v>28</v>
      </c>
    </row>
    <row r="7" spans="1:159" x14ac:dyDescent="0.25"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Z7" s="2" t="s">
        <v>31</v>
      </c>
      <c r="DC7" s="39"/>
    </row>
    <row r="8" spans="1:159" x14ac:dyDescent="0.25">
      <c r="A8" s="58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Z8" s="2" t="s">
        <v>32</v>
      </c>
      <c r="DC8" s="39"/>
    </row>
    <row r="9" spans="1:159" s="21" customForma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Z9" s="2" t="s">
        <v>33</v>
      </c>
      <c r="DC9" s="39"/>
    </row>
    <row r="10" spans="1:159" x14ac:dyDescent="0.25">
      <c r="A10" s="62" t="s">
        <v>23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Z10" s="2" t="s">
        <v>34</v>
      </c>
    </row>
    <row r="11" spans="1:159" s="21" customForma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Z11" s="2" t="s">
        <v>35</v>
      </c>
    </row>
    <row r="12" spans="1:159" ht="12.75" customHeight="1" x14ac:dyDescent="0.25">
      <c r="A12" s="63" t="s">
        <v>84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5"/>
      <c r="CZ12" s="2" t="s">
        <v>36</v>
      </c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</row>
    <row r="13" spans="1:159" x14ac:dyDescent="0.25">
      <c r="A13" s="6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67"/>
      <c r="CZ13" s="2" t="s">
        <v>37</v>
      </c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</row>
    <row r="14" spans="1:159" ht="13.5" customHeight="1" x14ac:dyDescent="0.25">
      <c r="A14" s="53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68"/>
      <c r="CZ14" s="2" t="s">
        <v>38</v>
      </c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</row>
    <row r="15" spans="1:159" ht="14.25" customHeight="1" x14ac:dyDescent="0.25">
      <c r="CZ15" s="2" t="s">
        <v>39</v>
      </c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</row>
    <row r="16" spans="1:159" ht="13.5" customHeight="1" x14ac:dyDescent="0.25">
      <c r="A16" s="73" t="s">
        <v>24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5"/>
      <c r="CZ16" s="2" t="s">
        <v>40</v>
      </c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</row>
    <row r="17" spans="1:159" ht="13.5" customHeight="1" x14ac:dyDescent="0.25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8"/>
      <c r="CZ17" s="2" t="s">
        <v>41</v>
      </c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</row>
    <row r="18" spans="1:159" ht="13.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1" t="s">
        <v>74</v>
      </c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7">
        <v>20</v>
      </c>
      <c r="BK18" s="47"/>
      <c r="BL18" s="47"/>
      <c r="BM18" s="48"/>
      <c r="BN18" s="48"/>
      <c r="BO18" s="48"/>
      <c r="BP18" s="48"/>
      <c r="BQ18" s="45" t="s">
        <v>72</v>
      </c>
      <c r="BR18" s="45"/>
      <c r="BS18" s="45"/>
      <c r="BT18" s="45"/>
      <c r="BU18" s="45"/>
      <c r="BV18" s="45"/>
      <c r="BW18" s="45"/>
      <c r="BX18" s="25"/>
      <c r="BY18" s="25"/>
      <c r="BZ18" s="25"/>
      <c r="CA18" s="25"/>
      <c r="CB18" s="25"/>
      <c r="CC18" s="25"/>
      <c r="CD18" s="2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6"/>
      <c r="CZ18" s="2" t="s">
        <v>42</v>
      </c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</row>
    <row r="19" spans="1:159" ht="14.25" customHeight="1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46" t="s">
        <v>25</v>
      </c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9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</row>
    <row r="20" spans="1:159" ht="13.5" customHeight="1" x14ac:dyDescent="0.25"/>
    <row r="21" spans="1:159" ht="12.75" customHeight="1" x14ac:dyDescent="0.25">
      <c r="A21" s="62" t="s">
        <v>28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 t="s">
        <v>29</v>
      </c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CB21" s="62" t="s">
        <v>30</v>
      </c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</row>
    <row r="22" spans="1:159" ht="13.5" customHeight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</row>
    <row r="23" spans="1:159" ht="12.75" customHeight="1" x14ac:dyDescent="0.25">
      <c r="A23" s="79" t="s">
        <v>45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1"/>
      <c r="BB23" s="94" t="s">
        <v>44</v>
      </c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5"/>
      <c r="CB23" s="79" t="s">
        <v>43</v>
      </c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1"/>
      <c r="CO23" s="85" t="s">
        <v>81</v>
      </c>
      <c r="CP23" s="86"/>
      <c r="CQ23" s="86"/>
      <c r="CR23" s="86"/>
      <c r="CS23" s="86"/>
      <c r="CT23" s="86"/>
      <c r="CU23" s="86"/>
      <c r="CV23" s="86"/>
      <c r="CW23" s="86"/>
      <c r="CX23" s="87"/>
    </row>
    <row r="24" spans="1:159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1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52"/>
      <c r="CB24" s="59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88"/>
      <c r="CP24" s="89"/>
      <c r="CQ24" s="89"/>
      <c r="CR24" s="89"/>
      <c r="CS24" s="89"/>
      <c r="CT24" s="89"/>
      <c r="CU24" s="89"/>
      <c r="CV24" s="89"/>
      <c r="CW24" s="89"/>
      <c r="CX24" s="90"/>
    </row>
    <row r="25" spans="1:159" x14ac:dyDescent="0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1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52"/>
      <c r="CB25" s="82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4"/>
      <c r="CO25" s="91"/>
      <c r="CP25" s="92"/>
      <c r="CQ25" s="92"/>
      <c r="CR25" s="92"/>
      <c r="CS25" s="92"/>
      <c r="CT25" s="92"/>
      <c r="CU25" s="92"/>
      <c r="CV25" s="92"/>
      <c r="CW25" s="92"/>
      <c r="CX25" s="93"/>
    </row>
    <row r="26" spans="1:159" x14ac:dyDescent="0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1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52"/>
    </row>
    <row r="27" spans="1:159" x14ac:dyDescent="0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1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52"/>
      <c r="CB27" s="62" t="s">
        <v>46</v>
      </c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</row>
    <row r="28" spans="1:159" x14ac:dyDescent="0.25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1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5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</row>
    <row r="29" spans="1:159" ht="14.25" customHeight="1" x14ac:dyDescent="0.25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1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52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</row>
    <row r="30" spans="1:159" x14ac:dyDescent="0.25">
      <c r="A30" s="59" t="s">
        <v>90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1"/>
      <c r="BB30" s="49" t="s">
        <v>88</v>
      </c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52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</row>
    <row r="31" spans="1:159" x14ac:dyDescent="0.2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1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52"/>
    </row>
    <row r="32" spans="1:159" ht="15" customHeight="1" x14ac:dyDescent="0.25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1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52"/>
    </row>
    <row r="33" spans="1:102" x14ac:dyDescent="0.25">
      <c r="A33" s="69" t="s">
        <v>91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67"/>
    </row>
    <row r="34" spans="1:102" x14ac:dyDescent="0.25">
      <c r="A34" s="69" t="s">
        <v>64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1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67"/>
    </row>
    <row r="35" spans="1:102" ht="27" customHeight="1" x14ac:dyDescent="0.2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100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68"/>
    </row>
    <row r="36" spans="1:102" s="24" customFormat="1" ht="13.5" customHeight="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</row>
    <row r="37" spans="1:102" ht="13.5" customHeight="1" x14ac:dyDescent="0.25">
      <c r="A37" s="55" t="s">
        <v>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28"/>
    </row>
    <row r="38" spans="1:102" s="24" customFormat="1" ht="13.5" customHeight="1" x14ac:dyDescent="0.25">
      <c r="A38" s="53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29"/>
    </row>
    <row r="39" spans="1:102" ht="13.5" customHeight="1" x14ac:dyDescent="0.25">
      <c r="A39" s="44" t="s">
        <v>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29"/>
    </row>
    <row r="40" spans="1:102" s="24" customFormat="1" ht="13.5" customHeight="1" x14ac:dyDescent="0.25">
      <c r="A40" s="5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29"/>
    </row>
    <row r="41" spans="1:102" ht="13.5" customHeight="1" x14ac:dyDescent="0.25">
      <c r="A41" s="55" t="s">
        <v>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29"/>
    </row>
    <row r="42" spans="1:102" s="24" customFormat="1" ht="13.5" customHeight="1" x14ac:dyDescent="0.25">
      <c r="A42" s="53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29"/>
    </row>
    <row r="43" spans="1:102" ht="13.5" customHeight="1" x14ac:dyDescent="0.25">
      <c r="A43" s="44" t="s">
        <v>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29"/>
    </row>
    <row r="44" spans="1:102" s="24" customFormat="1" ht="7.5" customHeight="1" x14ac:dyDescent="0.2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40"/>
    </row>
    <row r="45" spans="1:102" ht="12.75" customHeight="1" x14ac:dyDescent="0.25">
      <c r="A45" s="97" t="s">
        <v>47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63" t="s">
        <v>48</v>
      </c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5"/>
      <c r="BF45" s="63" t="s">
        <v>92</v>
      </c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5"/>
    </row>
    <row r="46" spans="1:102" s="24" customFormat="1" ht="12.75" customHeight="1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66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67"/>
      <c r="BF46" s="66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67"/>
    </row>
    <row r="47" spans="1:102" ht="13.5" customHeight="1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53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68"/>
      <c r="BF47" s="53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68"/>
    </row>
    <row r="48" spans="1:102" ht="13.5" customHeight="1" x14ac:dyDescent="0.25">
      <c r="A48" s="62">
        <v>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132">
        <v>2</v>
      </c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133"/>
      <c r="BF48" s="63">
        <v>3</v>
      </c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5"/>
    </row>
    <row r="49" spans="1:256" ht="13.5" customHeight="1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34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6"/>
      <c r="BF49" s="132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133"/>
    </row>
    <row r="50" spans="1:256" ht="13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256" ht="13.5" customHeight="1" x14ac:dyDescent="0.25">
      <c r="A51" s="96" t="s">
        <v>89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</row>
    <row r="52" spans="1:256" ht="14.25" customHeight="1" x14ac:dyDescent="0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</row>
    <row r="53" spans="1:256" s="21" customFormat="1" ht="8.25" customHeight="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</row>
    <row r="54" spans="1:256" ht="13.5" customHeight="1" x14ac:dyDescent="0.25">
      <c r="A54" s="102" t="s">
        <v>49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</row>
    <row r="55" spans="1:256" ht="13.5" customHeight="1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</row>
    <row r="57" spans="1:256" ht="14.25" customHeight="1" x14ac:dyDescent="0.25">
      <c r="CJ57" s="51" t="s">
        <v>50</v>
      </c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</row>
    <row r="58" spans="1:256" s="24" customFormat="1" x14ac:dyDescent="0.25"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</row>
    <row r="59" spans="1:256" s="16" customFormat="1" ht="12.75" customHeight="1" x14ac:dyDescent="0.25">
      <c r="A59" s="62" t="s">
        <v>85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 t="s">
        <v>52</v>
      </c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 t="s">
        <v>51</v>
      </c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1"/>
      <c r="CZ59" s="1"/>
      <c r="DA59" s="1"/>
      <c r="DB59" s="54" t="s">
        <v>31</v>
      </c>
      <c r="DC59" s="54" t="s">
        <v>32</v>
      </c>
      <c r="DD59" s="54" t="s">
        <v>33</v>
      </c>
      <c r="DE59" s="54" t="s">
        <v>34</v>
      </c>
      <c r="DF59" s="54" t="s">
        <v>35</v>
      </c>
      <c r="DG59" s="54" t="s">
        <v>36</v>
      </c>
      <c r="DH59" s="54" t="s">
        <v>37</v>
      </c>
      <c r="DI59" s="54" t="s">
        <v>38</v>
      </c>
      <c r="DJ59" s="54" t="s">
        <v>39</v>
      </c>
      <c r="DK59" s="54" t="s">
        <v>40</v>
      </c>
      <c r="DL59" s="54" t="s">
        <v>41</v>
      </c>
      <c r="DM59" s="54" t="s">
        <v>42</v>
      </c>
      <c r="DN59" s="14"/>
      <c r="DO59" s="17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7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7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7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7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7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7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7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7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7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7"/>
      <c r="IP59" s="14"/>
      <c r="IQ59" s="14"/>
      <c r="IR59" s="14"/>
      <c r="IS59" s="14"/>
      <c r="IT59" s="14"/>
      <c r="IU59" s="14"/>
      <c r="IV59" s="14"/>
    </row>
    <row r="60" spans="1:256" s="16" customFormat="1" ht="13.5" customHeight="1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1"/>
      <c r="CZ60" s="1"/>
      <c r="DA60" s="1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s="16" customFormat="1" x14ac:dyDescent="0.25">
      <c r="A61" s="72" t="s">
        <v>4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 t="s">
        <v>5</v>
      </c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62">
        <v>1</v>
      </c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1"/>
      <c r="CZ61" s="1"/>
      <c r="DA61" s="1"/>
      <c r="DB61" s="13">
        <v>1</v>
      </c>
      <c r="DC61" s="13">
        <v>1</v>
      </c>
      <c r="DD61" s="13">
        <v>1</v>
      </c>
      <c r="DE61" s="13">
        <v>1</v>
      </c>
      <c r="DF61" s="13">
        <v>1</v>
      </c>
      <c r="DG61" s="13">
        <v>1</v>
      </c>
      <c r="DH61" s="13">
        <v>1</v>
      </c>
      <c r="DI61" s="13">
        <v>1</v>
      </c>
      <c r="DJ61" s="13">
        <v>1</v>
      </c>
      <c r="DK61" s="13">
        <v>1</v>
      </c>
      <c r="DL61" s="13">
        <v>1</v>
      </c>
      <c r="DM61" s="13">
        <v>1</v>
      </c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s="16" customFormat="1" ht="13.5" customHeight="1" x14ac:dyDescent="0.2">
      <c r="A62" s="55" t="s">
        <v>75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110"/>
      <c r="BL62" s="64">
        <v>110</v>
      </c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5"/>
      <c r="CA62" s="115">
        <f>CA63+CA67+CA72</f>
        <v>0</v>
      </c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"/>
      <c r="CZ62" s="1"/>
      <c r="DA62" s="1"/>
      <c r="DB62" s="32">
        <f>DB63+DB67+DB72</f>
        <v>0</v>
      </c>
      <c r="DC62" s="32">
        <f t="shared" ref="DC62:DM62" si="0">DC63+DC67+DC72</f>
        <v>0</v>
      </c>
      <c r="DD62" s="32">
        <f t="shared" si="0"/>
        <v>0</v>
      </c>
      <c r="DE62" s="32">
        <f>DE63+DE67+DE72</f>
        <v>0</v>
      </c>
      <c r="DF62" s="32">
        <f t="shared" si="0"/>
        <v>0</v>
      </c>
      <c r="DG62" s="32">
        <f t="shared" si="0"/>
        <v>0</v>
      </c>
      <c r="DH62" s="32">
        <f t="shared" si="0"/>
        <v>0</v>
      </c>
      <c r="DI62" s="32">
        <f t="shared" si="0"/>
        <v>0</v>
      </c>
      <c r="DJ62" s="32">
        <f t="shared" si="0"/>
        <v>0</v>
      </c>
      <c r="DK62" s="32">
        <f t="shared" si="0"/>
        <v>0</v>
      </c>
      <c r="DL62" s="32">
        <f t="shared" si="0"/>
        <v>0</v>
      </c>
      <c r="DM62" s="32">
        <f t="shared" si="0"/>
        <v>0</v>
      </c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6" customFormat="1" ht="13.5" customHeight="1" x14ac:dyDescent="0.2">
      <c r="A63" s="44" t="s">
        <v>6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106"/>
      <c r="BL63" s="47">
        <v>120</v>
      </c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67"/>
      <c r="CA63" s="115">
        <f>IF($AN$18=0,0,IF($AN$18="январь",DB63,IF($AN$18="февраль",DB63+DC63,IF($AN$18="март",DB63+DC63+DD63,IF($AN$18="апрель",DB63+DC63+DD63+DE63,0)))))+IF($AN$18="май",DB63+DC63+DD63+DE63+DF63,IF($AN$18="июнь",DB63+DC63+DD63+DE63+DF63+DG63,IF($AN$18="июль",DB63+DC63+DD63+DE63+DF63+DG63+DH63,IF($AN$18="август",DB63+DC63+DD63+DE63+DF63+DG63+DH63+DI63,0))))+IF($AN$18="сентябрь",DB63+DC63+DD63+DE63+DF63+DG63+DH63+DI63+DJ63,IF($AN$18="октябрь",DB63+DC63+DD63+DE63+DF63+DG63+DH63+DI63+DJ63+DK63,IF($AN$18="ноябрь",DB63+DC63+DD63+DE63+DF63+DG63+DH63+DI63+DJ63+DK63+DL63,IF($AN$18="декабрь",DB63+DC63+DD63+DE63+DF63+DG63+DH63+DI63+DJ63+DK63+DL63+DM63,0))))</f>
        <v>0</v>
      </c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"/>
      <c r="CZ63" s="1"/>
      <c r="DA63" s="1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s="16" customFormat="1" ht="26.25" customHeight="1" x14ac:dyDescent="0.2">
      <c r="A64" s="44" t="s">
        <v>79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106"/>
      <c r="BL64" s="113">
        <v>121</v>
      </c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4"/>
      <c r="CA64" s="115">
        <f t="shared" ref="CA64:CA72" si="1">IF($AN$18=0,0,IF($AN$18="январь",DB64,IF($AN$18="февраль",DB64+DC64,IF($AN$18="март",DB64+DC64+DD64,IF($AN$18="апрель",DB64+DC64+DD64+DE64,0)))))+IF($AN$18="май",DB64+DC64+DD64+DE64+DF64,IF($AN$18="июнь",DB64+DC64+DD64+DE64+DF64+DG64,IF($AN$18="июль",DB64+DC64+DD64+DE64+DF64+DG64+DH64,IF($AN$18="август",DB64+DC64+DD64+DE64+DF64+DG64+DH64+DI64,0))))+IF($AN$18="сентябрь",DB64+DC64+DD64+DE64+DF64+DG64+DH64+DI64+DJ64,IF($AN$18="октябрь",DB64+DC64+DD64+DE64+DF64+DG64+DH64+DI64+DJ64+DK64,IF($AN$18="ноябрь",DB64+DC64+DD64+DE64+DF64+DG64+DH64+DI64+DJ64+DK64+DL64,IF($AN$18="декабрь",DB64+DC64+DD64+DE64+DF64+DG64+DH64+DI64+DJ64+DK64+DL64+DM64,0))))</f>
        <v>0</v>
      </c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"/>
      <c r="CZ64" s="1"/>
      <c r="DA64" s="1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s="16" customFormat="1" ht="13.5" customHeight="1" x14ac:dyDescent="0.2">
      <c r="A65" s="44" t="s">
        <v>7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106"/>
      <c r="BL65" s="47">
        <v>122</v>
      </c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67"/>
      <c r="CA65" s="115">
        <f t="shared" si="1"/>
        <v>0</v>
      </c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"/>
      <c r="CZ65" s="1"/>
      <c r="DA65" s="1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s="16" customFormat="1" ht="13.5" customHeight="1" x14ac:dyDescent="0.2">
      <c r="A66" s="44" t="s">
        <v>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106"/>
      <c r="BL66" s="47">
        <v>123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67"/>
      <c r="CA66" s="115">
        <f t="shared" si="1"/>
        <v>0</v>
      </c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"/>
      <c r="CZ66" s="1"/>
      <c r="DA66" s="1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s="16" customFormat="1" ht="13.5" customHeight="1" x14ac:dyDescent="0.2">
      <c r="A67" s="44" t="s">
        <v>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106"/>
      <c r="BL67" s="47">
        <v>130</v>
      </c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67"/>
      <c r="CA67" s="115">
        <f t="shared" si="1"/>
        <v>0</v>
      </c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"/>
      <c r="CZ67" s="1"/>
      <c r="DA67" s="1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s="18" customFormat="1" ht="26.25" customHeight="1" x14ac:dyDescent="0.2">
      <c r="A68" s="107" t="s">
        <v>80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9"/>
      <c r="BL68" s="113">
        <v>131</v>
      </c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4"/>
      <c r="CA68" s="115">
        <f t="shared" si="1"/>
        <v>0</v>
      </c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"/>
      <c r="CZ68" s="11"/>
      <c r="DA68" s="11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s="16" customFormat="1" ht="13.5" customHeight="1" x14ac:dyDescent="0.2">
      <c r="A69" s="44" t="s">
        <v>10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106"/>
      <c r="BL69" s="47">
        <v>132</v>
      </c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67"/>
      <c r="CA69" s="115">
        <f t="shared" si="1"/>
        <v>0</v>
      </c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"/>
      <c r="CZ69" s="1"/>
      <c r="DA69" s="1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16" customFormat="1" ht="13.5" customHeight="1" x14ac:dyDescent="0.2">
      <c r="A70" s="44" t="s">
        <v>11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106"/>
      <c r="BL70" s="47">
        <v>133</v>
      </c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67"/>
      <c r="CA70" s="115">
        <f t="shared" si="1"/>
        <v>0</v>
      </c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"/>
      <c r="CZ70" s="1"/>
      <c r="DA70" s="1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16" customFormat="1" ht="13.5" customHeight="1" x14ac:dyDescent="0.2">
      <c r="A71" s="44" t="s">
        <v>12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106"/>
      <c r="BL71" s="47">
        <v>134</v>
      </c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67"/>
      <c r="CA71" s="115">
        <f t="shared" si="1"/>
        <v>0</v>
      </c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"/>
      <c r="CZ71" s="1"/>
      <c r="DA71" s="1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16" customFormat="1" ht="26.25" customHeight="1" x14ac:dyDescent="0.2">
      <c r="A72" s="103" t="s">
        <v>13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5"/>
      <c r="BL72" s="111">
        <v>140</v>
      </c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2"/>
      <c r="CA72" s="115">
        <f t="shared" si="1"/>
        <v>0</v>
      </c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"/>
      <c r="CZ72" s="1"/>
      <c r="DA72" s="1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.75" customHeight="1" x14ac:dyDescent="0.25"/>
    <row r="74" spans="1:256" x14ac:dyDescent="0.25">
      <c r="A74" s="102" t="s">
        <v>53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</row>
    <row r="75" spans="1:256" ht="13.5" customHeight="1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</row>
    <row r="77" spans="1:256" x14ac:dyDescent="0.25">
      <c r="CE77" s="51" t="s">
        <v>14</v>
      </c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</row>
    <row r="78" spans="1:256" s="24" customFormat="1" x14ac:dyDescent="0.25"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</row>
    <row r="79" spans="1:256" s="16" customFormat="1" ht="13.5" customHeight="1" x14ac:dyDescent="0.25">
      <c r="A79" s="62" t="s">
        <v>85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 t="s">
        <v>52</v>
      </c>
      <c r="AF79" s="62"/>
      <c r="AG79" s="62"/>
      <c r="AH79" s="62"/>
      <c r="AI79" s="62"/>
      <c r="AJ79" s="62"/>
      <c r="AK79" s="62"/>
      <c r="AL79" s="62"/>
      <c r="AM79" s="62" t="s">
        <v>55</v>
      </c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 t="s">
        <v>54</v>
      </c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1"/>
      <c r="CZ79" s="1"/>
      <c r="DA79" s="1"/>
      <c r="DB79" s="57" t="s">
        <v>31</v>
      </c>
      <c r="DC79" s="57"/>
      <c r="DD79" s="57"/>
      <c r="DE79" s="57" t="s">
        <v>32</v>
      </c>
      <c r="DF79" s="57"/>
      <c r="DG79" s="57"/>
      <c r="DH79" s="57" t="s">
        <v>33</v>
      </c>
      <c r="DI79" s="57"/>
      <c r="DJ79" s="57"/>
      <c r="DK79" s="57" t="s">
        <v>34</v>
      </c>
      <c r="DL79" s="57"/>
      <c r="DM79" s="57"/>
      <c r="DN79" s="57" t="s">
        <v>35</v>
      </c>
      <c r="DO79" s="57"/>
      <c r="DP79" s="57"/>
      <c r="DQ79" s="57" t="s">
        <v>36</v>
      </c>
      <c r="DR79" s="57"/>
      <c r="DS79" s="57"/>
      <c r="DT79" s="57" t="s">
        <v>37</v>
      </c>
      <c r="DU79" s="57"/>
      <c r="DV79" s="57"/>
      <c r="DW79" s="57" t="s">
        <v>38</v>
      </c>
      <c r="DX79" s="57"/>
      <c r="DY79" s="57"/>
      <c r="DZ79" s="57" t="s">
        <v>39</v>
      </c>
      <c r="EA79" s="57"/>
      <c r="EB79" s="57"/>
      <c r="EC79" s="57" t="s">
        <v>40</v>
      </c>
      <c r="ED79" s="57"/>
      <c r="EE79" s="57"/>
      <c r="EF79" s="57" t="s">
        <v>41</v>
      </c>
      <c r="EG79" s="57"/>
      <c r="EH79" s="57"/>
      <c r="EI79" s="57" t="s">
        <v>42</v>
      </c>
      <c r="EJ79" s="57"/>
      <c r="EK79" s="57"/>
    </row>
    <row r="80" spans="1:256" s="16" customFormat="1" ht="26.25" customHeight="1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 t="s">
        <v>76</v>
      </c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 t="s">
        <v>93</v>
      </c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1"/>
      <c r="CZ80" s="1"/>
      <c r="DA80" s="1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s="16" customFormat="1" x14ac:dyDescent="0.25">
      <c r="A81" s="72" t="s">
        <v>4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 t="s">
        <v>5</v>
      </c>
      <c r="AF81" s="72"/>
      <c r="AG81" s="72"/>
      <c r="AH81" s="72"/>
      <c r="AI81" s="72"/>
      <c r="AJ81" s="72"/>
      <c r="AK81" s="72"/>
      <c r="AL81" s="72"/>
      <c r="AM81" s="62">
        <v>1</v>
      </c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>
        <v>2</v>
      </c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>
        <v>3</v>
      </c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1"/>
      <c r="CZ81" s="1"/>
      <c r="DA81" s="10"/>
      <c r="DB81" s="19">
        <v>1</v>
      </c>
      <c r="DC81" s="19">
        <v>2</v>
      </c>
      <c r="DD81" s="19">
        <v>3</v>
      </c>
      <c r="DE81" s="19">
        <v>1</v>
      </c>
      <c r="DF81" s="19">
        <v>2</v>
      </c>
      <c r="DG81" s="19">
        <v>3</v>
      </c>
      <c r="DH81" s="19">
        <v>1</v>
      </c>
      <c r="DI81" s="19">
        <v>2</v>
      </c>
      <c r="DJ81" s="19">
        <v>3</v>
      </c>
      <c r="DK81" s="19">
        <v>1</v>
      </c>
      <c r="DL81" s="19">
        <v>2</v>
      </c>
      <c r="DM81" s="19">
        <v>3</v>
      </c>
      <c r="DN81" s="19">
        <v>1</v>
      </c>
      <c r="DO81" s="19">
        <v>2</v>
      </c>
      <c r="DP81" s="19">
        <v>3</v>
      </c>
      <c r="DQ81" s="19">
        <v>1</v>
      </c>
      <c r="DR81" s="19">
        <v>2</v>
      </c>
      <c r="DS81" s="19">
        <v>3</v>
      </c>
      <c r="DT81" s="19">
        <v>1</v>
      </c>
      <c r="DU81" s="19">
        <v>2</v>
      </c>
      <c r="DV81" s="19">
        <v>3</v>
      </c>
      <c r="DW81" s="19">
        <v>1</v>
      </c>
      <c r="DX81" s="19">
        <v>2</v>
      </c>
      <c r="DY81" s="19">
        <v>3</v>
      </c>
      <c r="DZ81" s="19">
        <v>1</v>
      </c>
      <c r="EA81" s="19">
        <v>2</v>
      </c>
      <c r="EB81" s="19">
        <v>3</v>
      </c>
      <c r="EC81" s="19">
        <v>1</v>
      </c>
      <c r="ED81" s="19">
        <v>2</v>
      </c>
      <c r="EE81" s="19">
        <v>3</v>
      </c>
      <c r="EF81" s="19">
        <v>1</v>
      </c>
      <c r="EG81" s="19">
        <v>2</v>
      </c>
      <c r="EH81" s="19">
        <v>3</v>
      </c>
      <c r="EI81" s="19">
        <v>1</v>
      </c>
      <c r="EJ81" s="19">
        <v>2</v>
      </c>
      <c r="EK81" s="19">
        <v>3</v>
      </c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s="16" customFormat="1" ht="26.25" customHeight="1" x14ac:dyDescent="0.2">
      <c r="A82" s="79" t="s">
        <v>77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1"/>
      <c r="AE82" s="119">
        <v>210</v>
      </c>
      <c r="AF82" s="94"/>
      <c r="AG82" s="94"/>
      <c r="AH82" s="94"/>
      <c r="AI82" s="94"/>
      <c r="AJ82" s="94"/>
      <c r="AK82" s="94"/>
      <c r="AL82" s="95"/>
      <c r="AM82" s="124">
        <f>IF($AN$18=0,0,IF($AN$18="январь",DB82,IF($AN$18="февраль",DB82+DE82,IF($AN$18="март",DB82+DE82+DH82,IF($AN$18="апрель",DB82+DE82+DH82+DK82,0)))))+IF($AN$18="май",DB82+DE82+DH82+DK82+DN82,IF($AN$18="июнь",DB82+DE82+DH82+DK82+DN82+DQ82,IF($AN$18="июль",DB82+DE82+DH82+DK82+DN82+DQ82+DT82,IF($AN$18="август",DB82+DE82+DH82+DK82+DN82+DQ82+DT82+DW82,0))))+IF($AN$18="сентябрь",DB82+DE82+DH82+DK82+DN82+DQ82+DT82+DW82+DZ82,IF($AN$18="октябрь",DB82+DE82+DH82+DK82+DN82+DQ82+DT82+DW82+DZ82+EC82,IF($AN$18="ноябрь",DB82+DE82+DH82+DK82+DN82+DQ82+DT82+DW82+DZ82+EC82+EF82,IF($AN$18="декабрь",DB82+DE82+DH82+DK82+DN82+DQ82+DT82+DW82+DZ82+EC82+EF82+EI82,0))))</f>
        <v>0</v>
      </c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>
        <f>IF($AN$18=0,0,IF($AN$18="январь",DC82,IF($AN$18="февраль",DC82+DF82,IF($AN$18="март",DC82+DF82+DI82,IF($AN$18="апрель",DC82+DF82+DI82+DL82,0)))))+IF($AN$18="май",DC82+DF82+DI82+DL82+DO82,IF($AN$18="июнь",DC82+DF82+DI82+DL82+DO82+DR82,IF($AN$18="июль",DC82+DF82+DI82+DL82+DO82+DR82+DU82,IF($AN$18="август",DC82+DF82+DI82+DL82+DO82+DR82+DU82+DX82,0))))+IF($AN$18="сентябрь",DC82+DF82+DI82+DL82+DO82+DR82+DU82+DX82+EA82,IF($AN$18="октябрь",DC82+DF82+DI82+DL82+DO82+DR82+DU82+DX82+EA82+ED82,IF($AN$18="ноябрь",DC82+DF82+DI82+DL82+DO82+DR82+DU82+DX82+EA82+ED82+EG82,IF($AN$18="декабрь",DC82+DF82+DI82+DL82+DO82+DR82+DU82+DX82+EA82+ED82+EG82+EJ82,0))))</f>
        <v>0</v>
      </c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18">
        <f>IF($AN$18=0,0,IF($AN$18="декабрь",DD82+DG82+DJ82+DM82+DP82+DS82+DV82+DY82+EB82+EE82+EH82+EK82,0))</f>
        <v>0</v>
      </c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"/>
      <c r="CZ82" s="1"/>
      <c r="DA82" s="1"/>
      <c r="DB82" s="33"/>
      <c r="DC82" s="33"/>
      <c r="DD82" s="41"/>
      <c r="DE82" s="33"/>
      <c r="DF82" s="33"/>
      <c r="DG82" s="41"/>
      <c r="DH82" s="33"/>
      <c r="DI82" s="33"/>
      <c r="DJ82" s="41"/>
      <c r="DK82" s="33"/>
      <c r="DL82" s="33"/>
      <c r="DM82" s="41"/>
      <c r="DN82" s="33"/>
      <c r="DO82" s="33"/>
      <c r="DP82" s="41"/>
      <c r="DQ82" s="33"/>
      <c r="DR82" s="33"/>
      <c r="DS82" s="41"/>
      <c r="DT82" s="33"/>
      <c r="DU82" s="33"/>
      <c r="DV82" s="41"/>
      <c r="DW82" s="33"/>
      <c r="DX82" s="33"/>
      <c r="DY82" s="41"/>
      <c r="DZ82" s="33"/>
      <c r="EA82" s="33"/>
      <c r="EB82" s="41"/>
      <c r="EC82" s="33"/>
      <c r="ED82" s="33"/>
      <c r="EE82" s="41"/>
      <c r="EF82" s="33"/>
      <c r="EG82" s="33"/>
      <c r="EH82" s="41"/>
      <c r="EI82" s="33"/>
      <c r="EJ82" s="33"/>
      <c r="EK82" s="41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s="16" customFormat="1" ht="27" customHeight="1" x14ac:dyDescent="0.2">
      <c r="A83" s="44" t="s">
        <v>26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106"/>
      <c r="AE83" s="117">
        <v>220</v>
      </c>
      <c r="AF83" s="113"/>
      <c r="AG83" s="113"/>
      <c r="AH83" s="113"/>
      <c r="AI83" s="113"/>
      <c r="AJ83" s="113"/>
      <c r="AK83" s="113"/>
      <c r="AL83" s="114"/>
      <c r="AM83" s="115">
        <f>IF($AN$18=0,0,IF($AN$18="январь",DB83,IF($AN$18="февраль",DB83+DE83,IF($AN$18="март",DB83+DE83+DH83,IF($AN$18="апрель",DB83+DE83+DH83+DK83,0)))))+IF($AN$18="май",DB83+DE83+DH83+DK83+DN83,IF($AN$18="июнь",DB83+DE83+DH83+DK83+DN83+DQ83,IF($AN$18="июль",DB83+DE83+DH83+DK83+DN83+DQ83+DT83,IF($AN$18="август",DB83+DE83+DH83+DK83+DN83+DQ83+DT83+DW83,0))))+IF($AN$18="сентябрь",DB83+DE83+DH83+DK83+DN83+DQ83+DT83+DW83+DZ83,IF($AN$18="октябрь",DB83+DE83+DH83+DK83+DN83+DQ83+DT83+DW83+DZ83+EC83,IF($AN$18="ноябрь",DB83+DE83+DH83+DK83+DN83+DQ83+DT83+DW83+DZ83+EC83+EF83,IF($AN$18="декабрь",DB83+DE83+DH83+DK83+DN83+DQ83+DT83+DW83+DZ83+EC83+EF83+EI83,0))))</f>
        <v>0</v>
      </c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>
        <f>IF($AN$18=0,0,IF($AN$18="январь",DC83,IF($AN$18="февраль",DC83+DF83,IF($AN$18="март",DC83+DF83+DI83,IF($AN$18="апрель",DC83+DF83+DI83+DL83,0)))))+IF($AN$18="май",DC83+DF83+DI83+DL83+DO83,IF($AN$18="июнь",DC83+DF83+DI83+DL83+DO83+DR83,IF($AN$18="июль",DC83+DF83+DI83+DL83+DO83+DR83+DU83,IF($AN$18="август",DC83+DF83+DI83+DL83+DO83+DR83+DU83+DX83,0))))+IF($AN$18="сентябрь",DC83+DF83+DI83+DL83+DO83+DR83+DU83+DX83+EA83,IF($AN$18="октябрь",DC83+DF83+DI83+DL83+DO83+DR83+DU83+DX83+EA83+ED83,IF($AN$18="ноябрь",DC83+DF83+DI83+DL83+DO83+DR83+DU83+DX83+EA83+ED83+EG83,IF($AN$18="декабрь",DC83+DF83+DI83+DL83+DO83+DR83+DU83+DX83+EA83+ED83+EG83+EJ83,0))))</f>
        <v>0</v>
      </c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20">
        <f>IF($AN$18=0,0,IF($AN$18="декабрь",DD83+DG83+DJ83+DM83+DP83+DS83+DV83+DY83+EB83+EE83+EH83+EK83,0))</f>
        <v>0</v>
      </c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  <c r="CU83" s="120"/>
      <c r="CV83" s="120"/>
      <c r="CW83" s="120"/>
      <c r="CX83" s="120"/>
      <c r="CY83" s="1"/>
      <c r="CZ83" s="1"/>
      <c r="DA83" s="1"/>
      <c r="DB83" s="33"/>
      <c r="DC83" s="33"/>
      <c r="DD83" s="41"/>
      <c r="DE83" s="33"/>
      <c r="DF83" s="33"/>
      <c r="DG83" s="41"/>
      <c r="DH83" s="33"/>
      <c r="DI83" s="33"/>
      <c r="DJ83" s="41"/>
      <c r="DK83" s="33"/>
      <c r="DL83" s="33"/>
      <c r="DM83" s="41"/>
      <c r="DN83" s="33"/>
      <c r="DO83" s="33"/>
      <c r="DP83" s="41"/>
      <c r="DQ83" s="33"/>
      <c r="DR83" s="33"/>
      <c r="DS83" s="41"/>
      <c r="DT83" s="33"/>
      <c r="DU83" s="33"/>
      <c r="DV83" s="41"/>
      <c r="DW83" s="33"/>
      <c r="DX83" s="33"/>
      <c r="DY83" s="41"/>
      <c r="DZ83" s="33"/>
      <c r="EA83" s="33"/>
      <c r="EB83" s="41"/>
      <c r="EC83" s="33"/>
      <c r="ED83" s="33"/>
      <c r="EE83" s="41"/>
      <c r="EF83" s="33"/>
      <c r="EG83" s="33"/>
      <c r="EH83" s="41"/>
      <c r="EI83" s="33"/>
      <c r="EJ83" s="33"/>
      <c r="EK83" s="41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s="16" customFormat="1" ht="13.5" customHeight="1" x14ac:dyDescent="0.2">
      <c r="A84" s="44" t="s">
        <v>15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106"/>
      <c r="AE84" s="66">
        <v>230</v>
      </c>
      <c r="AF84" s="47"/>
      <c r="AG84" s="47"/>
      <c r="AH84" s="47"/>
      <c r="AI84" s="47"/>
      <c r="AJ84" s="47"/>
      <c r="AK84" s="47"/>
      <c r="AL84" s="67"/>
      <c r="AM84" s="115">
        <f>IF($AN$18=0,0,IF($AN$18="январь",DB84,IF($AN$18="февраль",DB84+DE84,IF($AN$18="март",DB84+DE84+DH84,IF($AN$18="апрель",DB84+DE84+DH84+DK84,0)))))+IF($AN$18="май",DB84+DE84+DH84+DK84+DN84,IF($AN$18="июнь",DB84+DE84+DH84+DK84+DN84+DQ84,IF($AN$18="июль",DB84+DE84+DH84+DK84+DN84+DQ84+DT84,IF($AN$18="август",DB84+DE84+DH84+DK84+DN84+DQ84+DT84+DW84,0))))+IF($AN$18="сентябрь",DB84+DE84+DH84+DK84+DN84+DQ84+DT84+DW84+DZ84,IF($AN$18="октябрь",DB84+DE84+DH84+DK84+DN84+DQ84+DT84+DW84+DZ84+EC84,IF($AN$18="ноябрь",DB84+DE84+DH84+DK84+DN84+DQ84+DT84+DW84+DZ84+EC84+EF84,IF($AN$18="декабрь",DB84+DE84+DH84+DK84+DN84+DQ84+DT84+DW84+DZ84+EC84+EF84+EI84,0))))</f>
        <v>0</v>
      </c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>
        <f>IF($AN$18=0,0,IF($AN$18="январь",DC84,IF($AN$18="февраль",DC84+DF84,IF($AN$18="март",DC84+DF84+DI84,IF($AN$18="апрель",DC84+DF84+DI84+DL84,0)))))+IF($AN$18="май",DC84+DF84+DI84+DL84+DO84,IF($AN$18="июнь",DC84+DF84+DI84+DL84+DO84+DR84,IF($AN$18="июль",DC84+DF84+DI84+DL84+DO84+DR84+DU84,IF($AN$18="август",DC84+DF84+DI84+DL84+DO84+DR84+DU84+DX84,0))))+IF($AN$18="сентябрь",DC84+DF84+DI84+DL84+DO84+DR84+DU84+DX84+EA84,IF($AN$18="октябрь",DC84+DF84+DI84+DL84+DO84+DR84+DU84+DX84+EA84+ED84,IF($AN$18="ноябрь",DC84+DF84+DI84+DL84+DO84+DR84+DU84+DX84+EA84+ED84+EG84,IF($AN$18="декабрь",DC84+DF84+DI84+DL84+DO84+DR84+DU84+DX84+EA84+ED84+EG84+EJ84,0))))</f>
        <v>0</v>
      </c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20">
        <f>IF($AN$18=0,0,IF($AN$18="декабрь",DD84+DG84+DJ84+DM84+DP84+DS84+DV84+DY84+EB84+EE84+EH84+EK84,0))</f>
        <v>0</v>
      </c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  <c r="CU84" s="120"/>
      <c r="CV84" s="120"/>
      <c r="CW84" s="120"/>
      <c r="CX84" s="120"/>
      <c r="CY84" s="1"/>
      <c r="CZ84" s="1"/>
      <c r="DA84" s="1"/>
      <c r="DB84" s="33"/>
      <c r="DC84" s="33"/>
      <c r="DD84" s="41"/>
      <c r="DE84" s="33"/>
      <c r="DF84" s="33"/>
      <c r="DG84" s="41"/>
      <c r="DH84" s="33"/>
      <c r="DI84" s="33"/>
      <c r="DJ84" s="41"/>
      <c r="DK84" s="33"/>
      <c r="DL84" s="33"/>
      <c r="DM84" s="41"/>
      <c r="DN84" s="33"/>
      <c r="DO84" s="33"/>
      <c r="DP84" s="41"/>
      <c r="DQ84" s="33"/>
      <c r="DR84" s="33"/>
      <c r="DS84" s="41"/>
      <c r="DT84" s="33"/>
      <c r="DU84" s="33"/>
      <c r="DV84" s="41"/>
      <c r="DW84" s="33"/>
      <c r="DX84" s="33"/>
      <c r="DY84" s="41"/>
      <c r="DZ84" s="33"/>
      <c r="EA84" s="33"/>
      <c r="EB84" s="41"/>
      <c r="EC84" s="33"/>
      <c r="ED84" s="33"/>
      <c r="EE84" s="41"/>
      <c r="EF84" s="33"/>
      <c r="EG84" s="33"/>
      <c r="EH84" s="41"/>
      <c r="EI84" s="33"/>
      <c r="EJ84" s="33"/>
      <c r="EK84" s="41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s="16" customFormat="1" ht="27" customHeight="1" x14ac:dyDescent="0.2">
      <c r="A85" s="103" t="s">
        <v>83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5"/>
      <c r="AE85" s="131" t="s">
        <v>82</v>
      </c>
      <c r="AF85" s="111"/>
      <c r="AG85" s="111"/>
      <c r="AH85" s="111"/>
      <c r="AI85" s="111"/>
      <c r="AJ85" s="111"/>
      <c r="AK85" s="111"/>
      <c r="AL85" s="112"/>
      <c r="AM85" s="115">
        <f>IF($AN$18=0,0,IF($AN$18="январь",DB85,IF($AN$18="февраль",DB85+DE85,IF($AN$18="март",DB85+DE85+DH85,IF($AN$18="апрель",DB85+DE85+DH85+DK85,0)))))+IF($AN$18="май",DB85+DE85+DH85+DK85+DN85,IF($AN$18="июнь",DB85+DE85+DH85+DK85+DN85+DQ85,IF($AN$18="июль",DB85+DE85+DH85+DK85+DN85+DQ85+DT85,IF($AN$18="август",DB85+DE85+DH85+DK85+DN85+DQ85+DT85+DW85,0))))+IF($AN$18="сентябрь",DB85+DE85+DH85+DK85+DN85+DQ85+DT85+DW85+DZ85,IF($AN$18="октябрь",DB85+DE85+DH85+DK85+DN85+DQ85+DT85+DW85+DZ85+EC85,IF($AN$18="ноябрь",DB85+DE85+DH85+DK85+DN85+DQ85+DT85+DW85+DZ85+EC85+EF85,IF($AN$18="декабрь",DB85+DE85+DH85+DK85+DN85+DQ85+DT85+DW85+DZ85+EC85+EF85+EI85,0))))</f>
        <v>0</v>
      </c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>
        <f>IF($AN$18=0,0,IF($AN$18="январь",DC85,IF($AN$18="февраль",DC85+DF85,IF($AN$18="март",DC85+DF85+DI85,IF($AN$18="апрель",DC85+DF85+DI85+DL85,0)))))+IF($AN$18="май",DC85+DF85+DI85+DL85+DO85,IF($AN$18="июнь",DC85+DF85+DI85+DL85+DO85+DR85,IF($AN$18="июль",DC85+DF85+DI85+DL85+DO85+DR85+DU85,IF($AN$18="август",DC85+DF85+DI85+DL85+DO85+DR85+DU85+DX85,0))))+IF($AN$18="сентябрь",DC85+DF85+DI85+DL85+DO85+DR85+DU85+DX85+EA85,IF($AN$18="октябрь",DC85+DF85+DI85+DL85+DO85+DR85+DU85+DX85+EA85+ED85,IF($AN$18="ноябрь",DC85+DF85+DI85+DL85+DO85+DR85+DU85+DX85+EA85+ED85+EG85,IF($AN$18="декабрь",DC85+DF85+DI85+DL85+DO85+DR85+DU85+DX85+EA85+ED85+EG85+EJ85,0))))</f>
        <v>0</v>
      </c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20">
        <f>IF($AN$18=0,0,IF($AN$18="декабрь",DD85+DG85+DJ85+DM85+DP85+DS85+DV85+DY85+EB85+EE85+EH85+EK85,0))</f>
        <v>0</v>
      </c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24"/>
      <c r="CZ85" s="24"/>
      <c r="DA85" s="24"/>
      <c r="DB85" s="33"/>
      <c r="DC85" s="33"/>
      <c r="DD85" s="41"/>
      <c r="DE85" s="33"/>
      <c r="DF85" s="33"/>
      <c r="DG85" s="41"/>
      <c r="DH85" s="33"/>
      <c r="DI85" s="33"/>
      <c r="DJ85" s="41"/>
      <c r="DK85" s="33"/>
      <c r="DL85" s="33"/>
      <c r="DM85" s="41"/>
      <c r="DN85" s="33"/>
      <c r="DO85" s="33"/>
      <c r="DP85" s="41"/>
      <c r="DQ85" s="33"/>
      <c r="DR85" s="33"/>
      <c r="DS85" s="41"/>
      <c r="DT85" s="33"/>
      <c r="DU85" s="33"/>
      <c r="DV85" s="41"/>
      <c r="DW85" s="33"/>
      <c r="DX85" s="33"/>
      <c r="DY85" s="41"/>
      <c r="DZ85" s="33"/>
      <c r="EA85" s="33"/>
      <c r="EB85" s="41"/>
      <c r="EC85" s="33"/>
      <c r="ED85" s="33"/>
      <c r="EE85" s="41"/>
      <c r="EF85" s="33"/>
      <c r="EG85" s="33"/>
      <c r="EH85" s="41"/>
      <c r="EI85" s="33"/>
      <c r="EJ85" s="33"/>
      <c r="EK85" s="41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s="16" customFormat="1" x14ac:dyDescent="0.2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26"/>
      <c r="W86" s="26"/>
      <c r="X86" s="26"/>
      <c r="Y86" s="26"/>
      <c r="Z86" s="26"/>
      <c r="AA86" s="26"/>
      <c r="AB86" s="26"/>
      <c r="AC86" s="26"/>
      <c r="AD86" s="26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256" s="16" customFormat="1" ht="13.5" customHeight="1" x14ac:dyDescent="0.25">
      <c r="A87" s="60" t="s">
        <v>78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1"/>
      <c r="CZ87" s="1"/>
      <c r="DA87" s="1"/>
    </row>
    <row r="88" spans="1:256" s="16" customFormat="1" x14ac:dyDescent="0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</row>
    <row r="89" spans="1:256" s="16" customFormat="1" x14ac:dyDescent="0.25">
      <c r="A89" s="102" t="s">
        <v>56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"/>
      <c r="CZ89" s="1"/>
      <c r="DA89" s="1"/>
    </row>
    <row r="90" spans="1:256" s="16" customFormat="1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"/>
      <c r="CZ90" s="1"/>
      <c r="DA90" s="1"/>
    </row>
    <row r="91" spans="1:256" s="16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256" s="16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51" t="s">
        <v>27</v>
      </c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2"/>
      <c r="CZ92" s="2"/>
      <c r="DA92" s="2"/>
    </row>
    <row r="93" spans="1:256" s="16" customFormat="1" x14ac:dyDescent="0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4"/>
      <c r="CZ93" s="24"/>
      <c r="DA93" s="24"/>
    </row>
    <row r="94" spans="1:256" s="16" customFormat="1" ht="14.25" customHeight="1" x14ac:dyDescent="0.25">
      <c r="A94" s="62" t="s">
        <v>86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 t="s">
        <v>52</v>
      </c>
      <c r="AS94" s="62"/>
      <c r="AT94" s="62"/>
      <c r="AU94" s="62"/>
      <c r="AV94" s="62"/>
      <c r="AW94" s="62"/>
      <c r="AX94" s="62"/>
      <c r="AY94" s="62"/>
      <c r="AZ94" s="62" t="s">
        <v>57</v>
      </c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 t="s">
        <v>58</v>
      </c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 t="s">
        <v>54</v>
      </c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1"/>
      <c r="CZ94" s="1"/>
      <c r="DA94" s="1"/>
      <c r="DB94" s="57" t="s">
        <v>31</v>
      </c>
      <c r="DC94" s="57"/>
      <c r="DD94" s="57"/>
      <c r="DE94" s="57" t="s">
        <v>32</v>
      </c>
      <c r="DF94" s="57"/>
      <c r="DG94" s="57"/>
      <c r="DH94" s="57" t="s">
        <v>33</v>
      </c>
      <c r="DI94" s="57"/>
      <c r="DJ94" s="57"/>
      <c r="DK94" s="57" t="s">
        <v>34</v>
      </c>
      <c r="DL94" s="57"/>
      <c r="DM94" s="57"/>
      <c r="DN94" s="57" t="s">
        <v>35</v>
      </c>
      <c r="DO94" s="57"/>
      <c r="DP94" s="57"/>
      <c r="DQ94" s="57" t="s">
        <v>36</v>
      </c>
      <c r="DR94" s="57"/>
      <c r="DS94" s="57"/>
      <c r="DT94" s="57" t="s">
        <v>37</v>
      </c>
      <c r="DU94" s="57"/>
      <c r="DV94" s="57"/>
      <c r="DW94" s="57" t="s">
        <v>38</v>
      </c>
      <c r="DX94" s="57"/>
      <c r="DY94" s="57"/>
      <c r="DZ94" s="57" t="s">
        <v>39</v>
      </c>
      <c r="EA94" s="57"/>
      <c r="EB94" s="57"/>
      <c r="EC94" s="57" t="s">
        <v>40</v>
      </c>
      <c r="ED94" s="57"/>
      <c r="EE94" s="57"/>
      <c r="EF94" s="57" t="s">
        <v>41</v>
      </c>
      <c r="EG94" s="57"/>
      <c r="EH94" s="57"/>
      <c r="EI94" s="57" t="s">
        <v>42</v>
      </c>
      <c r="EJ94" s="57"/>
      <c r="EK94" s="57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s="16" customFormat="1" ht="40.5" customHeight="1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 t="s">
        <v>59</v>
      </c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 t="s">
        <v>94</v>
      </c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1"/>
      <c r="CZ95" s="1"/>
      <c r="DA95" s="1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s="16" customFormat="1" ht="13.5" customHeight="1" x14ac:dyDescent="0.25">
      <c r="A96" s="72" t="s">
        <v>4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 t="s">
        <v>5</v>
      </c>
      <c r="AS96" s="72"/>
      <c r="AT96" s="72"/>
      <c r="AU96" s="72"/>
      <c r="AV96" s="72"/>
      <c r="AW96" s="72"/>
      <c r="AX96" s="72"/>
      <c r="AY96" s="72"/>
      <c r="AZ96" s="72" t="s">
        <v>16</v>
      </c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62">
        <v>1</v>
      </c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>
        <v>2</v>
      </c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>
        <v>3</v>
      </c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1"/>
      <c r="CZ96" s="1"/>
      <c r="DA96" s="1"/>
      <c r="DB96" s="19">
        <v>1</v>
      </c>
      <c r="DC96" s="19">
        <v>2</v>
      </c>
      <c r="DD96" s="19">
        <v>3</v>
      </c>
      <c r="DE96" s="19">
        <v>1</v>
      </c>
      <c r="DF96" s="19">
        <v>2</v>
      </c>
      <c r="DG96" s="19">
        <v>3</v>
      </c>
      <c r="DH96" s="19">
        <v>1</v>
      </c>
      <c r="DI96" s="19">
        <v>2</v>
      </c>
      <c r="DJ96" s="19">
        <v>3</v>
      </c>
      <c r="DK96" s="19">
        <v>1</v>
      </c>
      <c r="DL96" s="19">
        <v>2</v>
      </c>
      <c r="DM96" s="19">
        <v>3</v>
      </c>
      <c r="DN96" s="19">
        <v>1</v>
      </c>
      <c r="DO96" s="19">
        <v>2</v>
      </c>
      <c r="DP96" s="19">
        <v>3</v>
      </c>
      <c r="DQ96" s="19">
        <v>1</v>
      </c>
      <c r="DR96" s="19">
        <v>2</v>
      </c>
      <c r="DS96" s="19">
        <v>3</v>
      </c>
      <c r="DT96" s="19">
        <v>1</v>
      </c>
      <c r="DU96" s="19">
        <v>2</v>
      </c>
      <c r="DV96" s="19">
        <v>3</v>
      </c>
      <c r="DW96" s="19">
        <v>1</v>
      </c>
      <c r="DX96" s="19">
        <v>2</v>
      </c>
      <c r="DY96" s="19">
        <v>3</v>
      </c>
      <c r="DZ96" s="31">
        <v>1</v>
      </c>
      <c r="EA96" s="31">
        <v>2</v>
      </c>
      <c r="EB96" s="19">
        <v>3</v>
      </c>
      <c r="EC96" s="19">
        <v>1</v>
      </c>
      <c r="ED96" s="19">
        <v>2</v>
      </c>
      <c r="EE96" s="19">
        <v>3</v>
      </c>
      <c r="EF96" s="19">
        <v>1</v>
      </c>
      <c r="EG96" s="19">
        <v>2</v>
      </c>
      <c r="EH96" s="19">
        <v>3</v>
      </c>
      <c r="EI96" s="19">
        <v>1</v>
      </c>
      <c r="EJ96" s="19">
        <v>2</v>
      </c>
      <c r="EK96" s="19">
        <v>3</v>
      </c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s="16" customFormat="1" ht="13.5" customHeight="1" x14ac:dyDescent="0.2">
      <c r="A97" s="55" t="s">
        <v>17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110"/>
      <c r="AR97" s="122">
        <v>310</v>
      </c>
      <c r="AS97" s="122"/>
      <c r="AT97" s="122"/>
      <c r="AU97" s="122"/>
      <c r="AV97" s="122"/>
      <c r="AW97" s="122"/>
      <c r="AX97" s="122"/>
      <c r="AY97" s="123"/>
      <c r="AZ97" s="122" t="s">
        <v>20</v>
      </c>
      <c r="BA97" s="122"/>
      <c r="BB97" s="122"/>
      <c r="BC97" s="122"/>
      <c r="BD97" s="122"/>
      <c r="BE97" s="122"/>
      <c r="BF97" s="122"/>
      <c r="BG97" s="122"/>
      <c r="BH97" s="122"/>
      <c r="BI97" s="122"/>
      <c r="BJ97" s="122"/>
      <c r="BK97" s="123"/>
      <c r="BL97" s="115">
        <f>IF($AN$18=0,0,IF($AN$18="январь",DB97,IF($AN$18="февраль",DB97+DE97,IF($AN$18="март",DB97+DE97+DH97,IF($AN$18="апрель",DB97+DE97+DH97+DK97,0)))))+IF($AN$18="май",DB97+DE97+DH97+DK97+DN97,IF($AN$18="июнь",DB97+DE97+DH97+DK97+DN97+DQ97,IF($AN$18="июль",DB97+DE97+DH97+DK97+DN97+DQ97+DT97,IF($AN$18="август",DB97+DE97+DH97+DK97+DN97+DQ97+DT97+DW97,0))))+IF($AN$18="сентябрь",DB97+DE97+DH97+DK97+DN97+DQ97+DT97+DW97+DZ97,IF($AN$18="октябрь",DB97+DE97+DH97+DK97+DN97+DQ97+DT97+DW97+DZ97+EC97,IF($AN$18="ноябрь",DB97+DE97+DH97+DK97+DN97+DQ97+DT97+DW97+DZ97+EC97+EF97,IF($AN$18="декабрь",DB97+DE97+DH97+DK97+DN97+DQ97+DT97+DW97+DZ97+EC97+EF97+EI97,0))))</f>
        <v>0</v>
      </c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>
        <f>IF($AN$18=0,0,IF($AN$18="январь",DC97,IF($AN$18="февраль",DC97+DF97,IF($AN$18="март",DC97+DF97+DI97,IF($AN$18="апрель",DC97+DF97+DI97+DL97,0)))))+IF($AN$18="май",DC97+DF97+DI97+DL97+DO97,IF($AN$18="июнь",DC97+DF97+DI97+DL97+DO97+DR97,IF($AN$18="июль",DC97+DF97+DI97+DL97+DO97+DR97+DU97,IF($AN$18="август",DC97+DF97+DI97+DL97+DO97+DR97+DU97+DX97,0))))+IF($AN$18="сентябрь",DC97+DF97+DI97+DL97+DO97+DR97+DU97+DX97+EA97,IF($AN$18="октябрь",DC97+DF97+DI97+DL97+DO97+DR97+DU97+DX97+EA97+ED97,IF($AN$18="ноябрь",DC97+DF97+DI97+DL97+DO97+DR97+DU97+DX97+EA97+ED97+EG97,IF($AN$18="декабрь",DC97+DF97+DI97+DL97+DO97+DR97+DU97+DX97+EA97+ED97+EG97+EJ97,0))))</f>
        <v>0</v>
      </c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20">
        <f>IF($AN$18=0,0,IF($AN$18="декабрь",DD97+DG97+DJ97+DM97+DP97+DS97+DV97+DY97+EB97+EE97+EH97+EK97,0))</f>
        <v>0</v>
      </c>
      <c r="CN97" s="120"/>
      <c r="CO97" s="120"/>
      <c r="CP97" s="120"/>
      <c r="CQ97" s="120"/>
      <c r="CR97" s="120"/>
      <c r="CS97" s="120"/>
      <c r="CT97" s="120"/>
      <c r="CU97" s="120"/>
      <c r="CV97" s="120"/>
      <c r="CW97" s="120"/>
      <c r="CX97" s="120"/>
      <c r="CY97" s="1"/>
      <c r="CZ97" s="1"/>
      <c r="DA97" s="1"/>
      <c r="DB97" s="33"/>
      <c r="DC97" s="33"/>
      <c r="DD97" s="41"/>
      <c r="DE97" s="33"/>
      <c r="DF97" s="33"/>
      <c r="DG97" s="41"/>
      <c r="DH97" s="33"/>
      <c r="DI97" s="33"/>
      <c r="DJ97" s="41"/>
      <c r="DK97" s="33"/>
      <c r="DL97" s="33"/>
      <c r="DM97" s="41"/>
      <c r="DN97" s="33"/>
      <c r="DO97" s="33"/>
      <c r="DP97" s="41"/>
      <c r="DQ97" s="33"/>
      <c r="DR97" s="33"/>
      <c r="DS97" s="41"/>
      <c r="DT97" s="33"/>
      <c r="DU97" s="33"/>
      <c r="DV97" s="41"/>
      <c r="DW97" s="33"/>
      <c r="DX97" s="33"/>
      <c r="DY97" s="41"/>
      <c r="DZ97" s="33"/>
      <c r="EA97" s="33"/>
      <c r="EB97" s="41"/>
      <c r="EC97" s="33"/>
      <c r="ED97" s="33"/>
      <c r="EE97" s="41"/>
      <c r="EF97" s="33"/>
      <c r="EG97" s="33"/>
      <c r="EH97" s="41"/>
      <c r="EI97" s="33"/>
      <c r="EJ97" s="33"/>
      <c r="EK97" s="41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s="16" customFormat="1" ht="26.25" customHeight="1" x14ac:dyDescent="0.2">
      <c r="A98" s="44" t="s">
        <v>60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106"/>
      <c r="AR98" s="113">
        <v>320</v>
      </c>
      <c r="AS98" s="113"/>
      <c r="AT98" s="113"/>
      <c r="AU98" s="113"/>
      <c r="AV98" s="113"/>
      <c r="AW98" s="113"/>
      <c r="AX98" s="113"/>
      <c r="AY98" s="114"/>
      <c r="AZ98" s="113" t="s">
        <v>73</v>
      </c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4"/>
      <c r="BL98" s="115">
        <f>IF($AN$18=0,0,IF($AN$18="январь",DB98,IF($AN$18="февраль",DB98+DE98,IF($AN$18="март",DB98+DE98+DH98,IF($AN$18="апрель",DB98+DE98+DH98+DK98,0)))))+IF($AN$18="май",DB98+DE98+DH98+DK98+DN98,IF($AN$18="июнь",DB98+DE98+DH98+DK98+DN98+DQ98,IF($AN$18="июль",DB98+DE98+DH98+DK98+DN98+DQ98+DT98,IF($AN$18="август",DB98+DE98+DH98+DK98+DN98+DQ98+DT98+DW98,0))))+IF($AN$18="сентябрь",DB98+DE98+DH98+DK98+DN98+DQ98+DT98+DW98+DZ98,IF($AN$18="октябрь",DB98+DE98+DH98+DK98+DN98+DQ98+DT98+DW98+DZ98+EC98,IF($AN$18="ноябрь",DB98+DE98+DH98+DK98+DN98+DQ98+DT98+DW98+DZ98+EC98+EF98,IF($AN$18="декабрь",DB98+DE98+DH98+DK98+DN98+DQ98+DT98+DW98+DZ98+EC98+EF98+EI98,0))))</f>
        <v>0</v>
      </c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>
        <f>IF($AN$18=0,0,IF($AN$18="январь",DC98,IF($AN$18="февраль",DC98+DF98,IF($AN$18="март",DC98+DF98+DI98,IF($AN$18="апрель",DC98+DF98+DI98+DL98,0)))))+IF($AN$18="май",DC98+DF98+DI98+DL98+DO98,IF($AN$18="июнь",DC98+DF98+DI98+DL98+DO98+DR98,IF($AN$18="июль",DC98+DF98+DI98+DL98+DO98+DR98+DU98,IF($AN$18="август",DC98+DF98+DI98+DL98+DO98+DR98+DU98+DX98,0))))+IF($AN$18="сентябрь",DC98+DF98+DI98+DL98+DO98+DR98+DU98+DX98+EA98,IF($AN$18="октябрь",DC98+DF98+DI98+DL98+DO98+DR98+DU98+DX98+EA98+ED98,IF($AN$18="ноябрь",DC98+DF98+DI98+DL98+DO98+DR98+DU98+DX98+EA98+ED98+EG98,IF($AN$18="декабрь",DC98+DF98+DI98+DL98+DO98+DR98+DU98+DX98+EA98+ED98+EG98+EJ98,0))))</f>
        <v>0</v>
      </c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20">
        <f>IF($AN$18=0,0,IF($AN$18="декабрь",DD98+DG98+DJ98+DM98+DP98+DS98+DV98+DY98+EB98+EE98+EH98+EK98,0))</f>
        <v>0</v>
      </c>
      <c r="CN98" s="120"/>
      <c r="CO98" s="120"/>
      <c r="CP98" s="120"/>
      <c r="CQ98" s="120"/>
      <c r="CR98" s="120"/>
      <c r="CS98" s="120"/>
      <c r="CT98" s="120"/>
      <c r="CU98" s="120"/>
      <c r="CV98" s="120"/>
      <c r="CW98" s="120"/>
      <c r="CX98" s="120"/>
      <c r="CY98" s="1"/>
      <c r="CZ98" s="1"/>
      <c r="DA98" s="1"/>
      <c r="DB98" s="33"/>
      <c r="DC98" s="33"/>
      <c r="DD98" s="41"/>
      <c r="DE98" s="33"/>
      <c r="DF98" s="33"/>
      <c r="DG98" s="41"/>
      <c r="DH98" s="33"/>
      <c r="DI98" s="33"/>
      <c r="DJ98" s="41"/>
      <c r="DK98" s="33"/>
      <c r="DL98" s="33"/>
      <c r="DM98" s="41"/>
      <c r="DN98" s="33"/>
      <c r="DO98" s="33"/>
      <c r="DP98" s="41"/>
      <c r="DQ98" s="33"/>
      <c r="DR98" s="33"/>
      <c r="DS98" s="41"/>
      <c r="DT98" s="33"/>
      <c r="DU98" s="33"/>
      <c r="DV98" s="41"/>
      <c r="DW98" s="33"/>
      <c r="DX98" s="33"/>
      <c r="DY98" s="41"/>
      <c r="DZ98" s="33"/>
      <c r="EA98" s="33"/>
      <c r="EB98" s="41"/>
      <c r="EC98" s="33"/>
      <c r="ED98" s="33"/>
      <c r="EE98" s="41"/>
      <c r="EF98" s="33"/>
      <c r="EG98" s="33"/>
      <c r="EH98" s="41"/>
      <c r="EI98" s="33"/>
      <c r="EJ98" s="33"/>
      <c r="EK98" s="41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s="16" customFormat="1" ht="14.25" customHeight="1" x14ac:dyDescent="0.2">
      <c r="A99" s="44" t="s">
        <v>18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106"/>
      <c r="AR99" s="113">
        <v>330</v>
      </c>
      <c r="AS99" s="113"/>
      <c r="AT99" s="113"/>
      <c r="AU99" s="113"/>
      <c r="AV99" s="113"/>
      <c r="AW99" s="113"/>
      <c r="AX99" s="113"/>
      <c r="AY99" s="114"/>
      <c r="AZ99" s="113" t="s">
        <v>20</v>
      </c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4"/>
      <c r="BL99" s="115">
        <f>IF($AN$18=0,0,IF($AN$18="январь",DB99,IF($AN$18="февраль",DB99+DE99,IF($AN$18="март",DB99+DE99+DH99,IF($AN$18="апрель",DB99+DE99+DH99+DK99,0)))))+IF($AN$18="май",DB99+DE99+DH99+DK99+DN99,IF($AN$18="июнь",DB99+DE99+DH99+DK99+DN99+DQ99,IF($AN$18="июль",DB99+DE99+DH99+DK99+DN99+DQ99+DT99,IF($AN$18="август",DB99+DE99+DH99+DK99+DN99+DQ99+DT99+DW99,0))))+IF($AN$18="сентябрь",DB99+DE99+DH99+DK99+DN99+DQ99+DT99+DW99+DZ99,IF($AN$18="октябрь",DB99+DE99+DH99+DK99+DN99+DQ99+DT99+DW99+DZ99+EC99,IF($AN$18="ноябрь",DB99+DE99+DH99+DK99+DN99+DQ99+DT99+DW99+DZ99+EC99+EF99,IF($AN$18="декабрь",DB99+DE99+DH99+DK99+DN99+DQ99+DT99+DW99+DZ99+EC99+EF99+EI99,0))))</f>
        <v>0</v>
      </c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>
        <f>IF($AN$18=0,0,IF($AN$18="январь",DC99,IF($AN$18="февраль",DC99+DF99,IF($AN$18="март",DC99+DF99+DI99,IF($AN$18="апрель",DC99+DF99+DI99+DL99,0)))))+IF($AN$18="май",DC99+DF99+DI99+DL99+DO99,IF($AN$18="июнь",DC99+DF99+DI99+DL99+DO99+DR99,IF($AN$18="июль",DC99+DF99+DI99+DL99+DO99+DR99+DU99,IF($AN$18="август",DC99+DF99+DI99+DL99+DO99+DR99+DU99+DX99,0))))+IF($AN$18="сентябрь",DC99+DF99+DI99+DL99+DO99+DR99+DU99+DX99+EA99,IF($AN$18="октябрь",DC99+DF99+DI99+DL99+DO99+DR99+DU99+DX99+EA99+ED99,IF($AN$18="ноябрь",DC99+DF99+DI99+DL99+DO99+DR99+DU99+DX99+EA99+ED99+EG99,IF($AN$18="декабрь",DC99+DF99+DI99+DL99+DO99+DR99+DU99+DX99+EA99+ED99+EG99+EJ99,0))))</f>
        <v>0</v>
      </c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20">
        <f>IF($AN$18=0,0,IF($AN$18="декабрь",DD99+DG99+DJ99+DM99+DP99+DS99+DV99+DY99+EB99+EE99+EH99+EK99,0))</f>
        <v>0</v>
      </c>
      <c r="CN99" s="120"/>
      <c r="CO99" s="120"/>
      <c r="CP99" s="120"/>
      <c r="CQ99" s="120"/>
      <c r="CR99" s="120"/>
      <c r="CS99" s="120"/>
      <c r="CT99" s="120"/>
      <c r="CU99" s="120"/>
      <c r="CV99" s="120"/>
      <c r="CW99" s="120"/>
      <c r="CX99" s="120"/>
      <c r="CY99" s="1"/>
      <c r="CZ99" s="1"/>
      <c r="DA99" s="1"/>
      <c r="DB99" s="33"/>
      <c r="DC99" s="33"/>
      <c r="DD99" s="41"/>
      <c r="DE99" s="33"/>
      <c r="DF99" s="33"/>
      <c r="DG99" s="41"/>
      <c r="DH99" s="33"/>
      <c r="DI99" s="33"/>
      <c r="DJ99" s="41"/>
      <c r="DK99" s="33"/>
      <c r="DL99" s="33"/>
      <c r="DM99" s="41"/>
      <c r="DN99" s="33"/>
      <c r="DO99" s="33"/>
      <c r="DP99" s="41"/>
      <c r="DQ99" s="33"/>
      <c r="DR99" s="33"/>
      <c r="DS99" s="41"/>
      <c r="DT99" s="33"/>
      <c r="DU99" s="33"/>
      <c r="DV99" s="41"/>
      <c r="DW99" s="33"/>
      <c r="DX99" s="33"/>
      <c r="DY99" s="41"/>
      <c r="DZ99" s="33"/>
      <c r="EA99" s="33"/>
      <c r="EB99" s="41"/>
      <c r="EC99" s="33"/>
      <c r="ED99" s="33"/>
      <c r="EE99" s="41"/>
      <c r="EF99" s="33"/>
      <c r="EG99" s="33"/>
      <c r="EH99" s="41"/>
      <c r="EI99" s="33"/>
      <c r="EJ99" s="33"/>
      <c r="EK99" s="41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s="16" customFormat="1" ht="13.5" customHeight="1" x14ac:dyDescent="0.2">
      <c r="A100" s="44" t="s">
        <v>19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106"/>
      <c r="AR100" s="113">
        <v>340</v>
      </c>
      <c r="AS100" s="113"/>
      <c r="AT100" s="113"/>
      <c r="AU100" s="113"/>
      <c r="AV100" s="113"/>
      <c r="AW100" s="113"/>
      <c r="AX100" s="113"/>
      <c r="AY100" s="114"/>
      <c r="AZ100" s="113" t="s">
        <v>73</v>
      </c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4"/>
      <c r="BL100" s="115">
        <f>IF($AN$18=0,0,IF($AN$18="январь",DB100,IF($AN$18="февраль",DB100+DE100,IF($AN$18="март",DB100+DE100+DH100,IF($AN$18="апрель",DB100+DE100+DH100+DK100,0)))))+IF($AN$18="май",DB100+DE100+DH100+DK100+DN100,IF($AN$18="июнь",DB100+DE100+DH100+DK100+DN100+DQ100,IF($AN$18="июль",DB100+DE100+DH100+DK100+DN100+DQ100+DT100,IF($AN$18="август",DB100+DE100+DH100+DK100+DN100+DQ100+DT100+DW100,0))))+IF($AN$18="сентябрь",DB100+DE100+DH100+DK100+DN100+DQ100+DT100+DW100+DZ100,IF($AN$18="октябрь",DB100+DE100+DH100+DK100+DN100+DQ100+DT100+DW100+DZ100+EC100,IF($AN$18="ноябрь",DB100+DE100+DH100+DK100+DN100+DQ100+DT100+DW100+DZ100+EC100+EF100,IF($AN$18="декабрь",DB100+DE100+DH100+DK100+DN100+DQ100+DT100+DW100+DZ100+EC100+EF100+EI100,0))))</f>
        <v>0</v>
      </c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>
        <f>IF($AN$18=0,0,IF($AN$18="январь",DC100,IF($AN$18="февраль",DC100+DF100,IF($AN$18="март",DC100+DF100+DI100,IF($AN$18="апрель",DC100+DF100+DI100+DL100,0)))))+IF($AN$18="май",DC100+DF100+DI100+DL100+DO100,IF($AN$18="июнь",DC100+DF100+DI100+DL100+DO100+DR100,IF($AN$18="июль",DC100+DF100+DI100+DL100+DO100+DR100+DU100,IF($AN$18="август",DC100+DF100+DI100+DL100+DO100+DR100+DU100+DX100,0))))+IF($AN$18="сентябрь",DC100+DF100+DI100+DL100+DO100+DR100+DU100+DX100+EA100,IF($AN$18="октябрь",DC100+DF100+DI100+DL100+DO100+DR100+DU100+DX100+EA100+ED100,IF($AN$18="ноябрь",DC100+DF100+DI100+DL100+DO100+DR100+DU100+DX100+EA100+ED100+EG100,IF($AN$18="декабрь",DC100+DF100+DI100+DL100+DO100+DR100+DU100+DX100+EA100+ED100+EG100+EJ100,0))))</f>
        <v>0</v>
      </c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20">
        <f>IF($AN$18=0,0,IF($AN$18="декабрь",DD100+DG100+DJ100+DM100+DP100+DS100+DV100+DY100+EB100+EE100+EH100+EK100,0))</f>
        <v>0</v>
      </c>
      <c r="CN100" s="120"/>
      <c r="CO100" s="120"/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"/>
      <c r="CZ100" s="1"/>
      <c r="DA100" s="1"/>
      <c r="DB100" s="33"/>
      <c r="DC100" s="33"/>
      <c r="DD100" s="41"/>
      <c r="DE100" s="33"/>
      <c r="DF100" s="33"/>
      <c r="DG100" s="41"/>
      <c r="DH100" s="33"/>
      <c r="DI100" s="33"/>
      <c r="DJ100" s="41"/>
      <c r="DK100" s="33"/>
      <c r="DL100" s="33"/>
      <c r="DM100" s="41"/>
      <c r="DN100" s="33"/>
      <c r="DO100" s="33"/>
      <c r="DP100" s="41"/>
      <c r="DQ100" s="33"/>
      <c r="DR100" s="33"/>
      <c r="DS100" s="41"/>
      <c r="DT100" s="33"/>
      <c r="DU100" s="33"/>
      <c r="DV100" s="41"/>
      <c r="DW100" s="33"/>
      <c r="DX100" s="33"/>
      <c r="DY100" s="41"/>
      <c r="DZ100" s="33"/>
      <c r="EA100" s="33"/>
      <c r="EB100" s="41"/>
      <c r="EC100" s="33"/>
      <c r="ED100" s="33"/>
      <c r="EE100" s="41"/>
      <c r="EF100" s="33"/>
      <c r="EG100" s="33"/>
      <c r="EH100" s="41"/>
      <c r="EI100" s="33"/>
      <c r="EJ100" s="33"/>
      <c r="EK100" s="41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s="16" customFormat="1" ht="26.25" customHeight="1" x14ac:dyDescent="0.2">
      <c r="A101" s="103" t="s">
        <v>71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5"/>
      <c r="AR101" s="111">
        <v>350</v>
      </c>
      <c r="AS101" s="111"/>
      <c r="AT101" s="111"/>
      <c r="AU101" s="111"/>
      <c r="AV101" s="111"/>
      <c r="AW101" s="111"/>
      <c r="AX101" s="111"/>
      <c r="AY101" s="112"/>
      <c r="AZ101" s="111" t="s">
        <v>20</v>
      </c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2"/>
      <c r="BL101" s="115">
        <f>IF($AN$18=0,0,IF($AN$18="январь",DB101,IF($AN$18="февраль",DB101+DE101,IF($AN$18="март",DB101+DE101+DH101,IF($AN$18="апрель",DB101+DE101+DH101+DK101,0)))))+IF($AN$18="май",DB101+DE101+DH101+DK101+DN101,IF($AN$18="июнь",DB101+DE101+DH101+DK101+DN101+DQ101,IF($AN$18="июль",DB101+DE101+DH101+DK101+DN101+DQ101+DT101,IF($AN$18="август",DB101+DE101+DH101+DK101+DN101+DQ101+DT101+DW101,0))))+IF($AN$18="сентябрь",DB101+DE101+DH101+DK101+DN101+DQ101+DT101+DW101+DZ101,IF($AN$18="октябрь",DB101+DE101+DH101+DK101+DN101+DQ101+DT101+DW101+DZ101+EC101,IF($AN$18="ноябрь",DB101+DE101+DH101+DK101+DN101+DQ101+DT101+DW101+DZ101+EC101+EF101,IF($AN$18="декабрь",DB101+DE101+DH101+DK101+DN101+DQ101+DT101+DW101+DZ101+EC101+EF101+EI101,0))))</f>
        <v>0</v>
      </c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>
        <f>IF($AN$18=0,0,IF($AN$18="январь",DC101,IF($AN$18="февраль",DC101+DF101,IF($AN$18="март",DC101+DF101+DI101,IF($AN$18="апрель",DC101+DF101+DI101+DL101,0)))))+IF($AN$18="май",DC101+DF101+DI101+DL101+DO101,IF($AN$18="июнь",DC101+DF101+DI101+DL101+DO101+DR101,IF($AN$18="июль",DC101+DF101+DI101+DL101+DO101+DR101+DU101,IF($AN$18="август",DC101+DF101+DI101+DL101+DO101+DR101+DU101+DX101,0))))+IF($AN$18="сентябрь",DC101+DF101+DI101+DL101+DO101+DR101+DU101+DX101+EA101,IF($AN$18="октябрь",DC101+DF101+DI101+DL101+DO101+DR101+DU101+DX101+EA101+ED101,IF($AN$18="ноябрь",DC101+DF101+DI101+DL101+DO101+DR101+DU101+DX101+EA101+ED101+EG101,IF($AN$18="декабрь",DC101+DF101+DI101+DL101+DO101+DR101+DU101+DX101+EA101+ED101+EG101+EJ101,0))))</f>
        <v>0</v>
      </c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20">
        <f>IF($AN$18=0,0,IF($AN$18="декабрь",DD101+DG101+DJ101+DM101+DP101+DS101+DV101+DY101+EB101+EE101+EH101+EK101,0))</f>
        <v>0</v>
      </c>
      <c r="CN101" s="120"/>
      <c r="CO101" s="120"/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"/>
      <c r="CZ101" s="12"/>
      <c r="DA101" s="1"/>
      <c r="DB101" s="33"/>
      <c r="DC101" s="33"/>
      <c r="DD101" s="41"/>
      <c r="DE101" s="33"/>
      <c r="DF101" s="33"/>
      <c r="DG101" s="41"/>
      <c r="DH101" s="33"/>
      <c r="DI101" s="33"/>
      <c r="DJ101" s="41"/>
      <c r="DK101" s="33"/>
      <c r="DL101" s="33"/>
      <c r="DM101" s="41"/>
      <c r="DN101" s="33"/>
      <c r="DO101" s="33"/>
      <c r="DP101" s="41"/>
      <c r="DQ101" s="33"/>
      <c r="DR101" s="33"/>
      <c r="DS101" s="41"/>
      <c r="DT101" s="33"/>
      <c r="DU101" s="33"/>
      <c r="DV101" s="41"/>
      <c r="DW101" s="33"/>
      <c r="DX101" s="33"/>
      <c r="DY101" s="41"/>
      <c r="DZ101" s="33"/>
      <c r="EA101" s="33"/>
      <c r="EB101" s="41"/>
      <c r="EC101" s="33"/>
      <c r="ED101" s="33"/>
      <c r="EE101" s="41"/>
      <c r="EF101" s="33"/>
      <c r="EG101" s="33"/>
      <c r="EH101" s="41"/>
      <c r="EI101" s="33"/>
      <c r="EJ101" s="33"/>
      <c r="EK101" s="41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s="16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J102" s="30"/>
    </row>
    <row r="103" spans="1:256" s="16" customFormat="1" ht="13.5" customHeight="1" x14ac:dyDescent="0.25">
      <c r="A103" s="60" t="s">
        <v>78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1"/>
      <c r="CZ103" s="1"/>
      <c r="DA103" s="1"/>
    </row>
    <row r="104" spans="1:256" s="16" customForma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</row>
    <row r="105" spans="1:256" ht="13.5" customHeight="1" x14ac:dyDescent="0.25">
      <c r="A105" s="127" t="s">
        <v>65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</row>
    <row r="106" spans="1:256" s="21" customFormat="1" ht="13.5" customHeight="1" x14ac:dyDescent="0.25">
      <c r="A106" s="127" t="s">
        <v>66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0"/>
      <c r="AS106" s="10"/>
    </row>
    <row r="107" spans="1:256" ht="13.5" customHeight="1" x14ac:dyDescent="0.25">
      <c r="A107" s="127" t="s">
        <v>67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</row>
    <row r="108" spans="1:256" s="21" customFormat="1" ht="13.5" customHeight="1" x14ac:dyDescent="0.25">
      <c r="A108" s="127" t="s">
        <v>68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0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</row>
    <row r="109" spans="1:256" s="21" customFormat="1" ht="13.5" customHeight="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22"/>
      <c r="AF109" s="22"/>
      <c r="AG109" s="64" t="s">
        <v>69</v>
      </c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G109" s="64" t="s">
        <v>61</v>
      </c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V109" s="64" t="s">
        <v>62</v>
      </c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</row>
    <row r="110" spans="1:256" s="21" customFormat="1" ht="12.75" customHeight="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22"/>
      <c r="AF110" s="22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</row>
    <row r="111" spans="1:256" ht="13.5" customHeight="1" x14ac:dyDescent="0.2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BF111" s="22"/>
      <c r="BG111" s="22"/>
      <c r="BH111" s="22"/>
      <c r="BI111" s="22"/>
      <c r="BJ111" s="126">
        <f ca="1">TODAY()</f>
        <v>45089</v>
      </c>
      <c r="BK111" s="126"/>
      <c r="BL111" s="126"/>
      <c r="BM111" s="126"/>
      <c r="BN111" s="126"/>
      <c r="BO111" s="22"/>
      <c r="BP111" s="128">
        <f ca="1">TODAY()</f>
        <v>45089</v>
      </c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128"/>
      <c r="CB111" s="128"/>
      <c r="CC111" s="128"/>
      <c r="CD111" s="128"/>
      <c r="CE111" s="128"/>
      <c r="CF111" s="128"/>
      <c r="CG111" s="128"/>
      <c r="CH111" s="128"/>
      <c r="CI111" s="128"/>
      <c r="CJ111" s="128"/>
      <c r="CK111" s="128"/>
      <c r="CL111" s="128"/>
      <c r="CM111" s="47">
        <v>20</v>
      </c>
      <c r="CN111" s="47"/>
      <c r="CO111" s="47"/>
      <c r="CP111" s="47"/>
      <c r="CQ111" s="129">
        <f ca="1">TODAY()</f>
        <v>45089</v>
      </c>
      <c r="CR111" s="129"/>
      <c r="CS111" s="129"/>
      <c r="CT111" s="129"/>
      <c r="CU111" s="130" t="s">
        <v>70</v>
      </c>
      <c r="CV111" s="130"/>
      <c r="CW111" s="130"/>
      <c r="CX111" s="130"/>
    </row>
    <row r="112" spans="1:256" ht="13.5" customHeight="1" x14ac:dyDescent="0.25">
      <c r="A112" s="49" t="s">
        <v>87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BF112" s="49" t="s">
        <v>63</v>
      </c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</row>
    <row r="113" spans="1:102" ht="13.5" customHeight="1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</row>
  </sheetData>
  <mergeCells count="222">
    <mergeCell ref="BP111:CL111"/>
    <mergeCell ref="CM111:CP111"/>
    <mergeCell ref="CQ111:CT111"/>
    <mergeCell ref="CU111:CX111"/>
    <mergeCell ref="A85:AD85"/>
    <mergeCell ref="AE85:AL85"/>
    <mergeCell ref="AM85:BG85"/>
    <mergeCell ref="BH85:CF85"/>
    <mergeCell ref="CG85:CX85"/>
    <mergeCell ref="CM96:CX96"/>
    <mergeCell ref="A105:AH105"/>
    <mergeCell ref="A106:AQ106"/>
    <mergeCell ref="A107:AS107"/>
    <mergeCell ref="A108:AE108"/>
    <mergeCell ref="AG108:BC108"/>
    <mergeCell ref="BG108:BS108"/>
    <mergeCell ref="BV108:CX108"/>
    <mergeCell ref="BX96:CL96"/>
    <mergeCell ref="BX97:CL97"/>
    <mergeCell ref="BX98:CL98"/>
    <mergeCell ref="BX99:CL99"/>
    <mergeCell ref="BX100:CL100"/>
    <mergeCell ref="BX101:CL101"/>
    <mergeCell ref="BL96:BW96"/>
    <mergeCell ref="BL98:BW98"/>
    <mergeCell ref="BL99:BW99"/>
    <mergeCell ref="A100:AQ100"/>
    <mergeCell ref="A101:AQ101"/>
    <mergeCell ref="AZ100:BK100"/>
    <mergeCell ref="AZ101:BK101"/>
    <mergeCell ref="BF112:CX113"/>
    <mergeCell ref="A103:CX103"/>
    <mergeCell ref="AG109:BC109"/>
    <mergeCell ref="BG109:BS109"/>
    <mergeCell ref="BV109:CX109"/>
    <mergeCell ref="BJ111:BN111"/>
    <mergeCell ref="AR98:AY98"/>
    <mergeCell ref="AR99:AY99"/>
    <mergeCell ref="AR100:AY100"/>
    <mergeCell ref="AR101:AY101"/>
    <mergeCell ref="CM97:CX97"/>
    <mergeCell ref="CM98:CX98"/>
    <mergeCell ref="CM99:CX99"/>
    <mergeCell ref="CM100:CX100"/>
    <mergeCell ref="CM101:CX101"/>
    <mergeCell ref="BL97:BW97"/>
    <mergeCell ref="BL100:BW100"/>
    <mergeCell ref="BL101:BW101"/>
    <mergeCell ref="A96:AQ96"/>
    <mergeCell ref="A97:AQ97"/>
    <mergeCell ref="A98:AQ98"/>
    <mergeCell ref="A99:AQ99"/>
    <mergeCell ref="AZ96:BK96"/>
    <mergeCell ref="AZ97:BK97"/>
    <mergeCell ref="AZ98:BK98"/>
    <mergeCell ref="AZ99:BK99"/>
    <mergeCell ref="AR96:AY96"/>
    <mergeCell ref="AR97:AY97"/>
    <mergeCell ref="AM81:BG81"/>
    <mergeCell ref="AM82:BG82"/>
    <mergeCell ref="AM83:BG83"/>
    <mergeCell ref="AM84:BG84"/>
    <mergeCell ref="A87:CX87"/>
    <mergeCell ref="A89:CX90"/>
    <mergeCell ref="A94:AQ95"/>
    <mergeCell ref="AR94:AY95"/>
    <mergeCell ref="AE81:AL81"/>
    <mergeCell ref="AE82:AL82"/>
    <mergeCell ref="AE84:AL84"/>
    <mergeCell ref="CG83:CX83"/>
    <mergeCell ref="CG84:CX84"/>
    <mergeCell ref="BH81:CF81"/>
    <mergeCell ref="BH82:CF82"/>
    <mergeCell ref="BH83:CF83"/>
    <mergeCell ref="BH84:CF84"/>
    <mergeCell ref="AZ94:BK95"/>
    <mergeCell ref="BL94:BW95"/>
    <mergeCell ref="BX94:CX94"/>
    <mergeCell ref="BX95:CL95"/>
    <mergeCell ref="CM95:CX95"/>
    <mergeCell ref="CG92:CX92"/>
    <mergeCell ref="A81:AD81"/>
    <mergeCell ref="A82:AD82"/>
    <mergeCell ref="A83:AD83"/>
    <mergeCell ref="A84:AD84"/>
    <mergeCell ref="A74:CX75"/>
    <mergeCell ref="CE77:CX77"/>
    <mergeCell ref="A79:AD80"/>
    <mergeCell ref="AE79:AL80"/>
    <mergeCell ref="AM79:BG80"/>
    <mergeCell ref="CG82:CX82"/>
    <mergeCell ref="CA62:CX62"/>
    <mergeCell ref="CA63:CX63"/>
    <mergeCell ref="CA64:CX64"/>
    <mergeCell ref="CA65:CX65"/>
    <mergeCell ref="CA66:CX66"/>
    <mergeCell ref="AE83:AL83"/>
    <mergeCell ref="BH79:CX79"/>
    <mergeCell ref="BH80:CF80"/>
    <mergeCell ref="CG80:CX80"/>
    <mergeCell ref="CG81:CX81"/>
    <mergeCell ref="CA72:CX72"/>
    <mergeCell ref="CA67:CX67"/>
    <mergeCell ref="CA68:CX68"/>
    <mergeCell ref="CA69:CX69"/>
    <mergeCell ref="CA70:CX70"/>
    <mergeCell ref="CA71:CX71"/>
    <mergeCell ref="BL71:BZ71"/>
    <mergeCell ref="BL62:BZ62"/>
    <mergeCell ref="BL63:BZ63"/>
    <mergeCell ref="BL64:BZ64"/>
    <mergeCell ref="BL65:BZ65"/>
    <mergeCell ref="BL66:BZ66"/>
    <mergeCell ref="A62:BK62"/>
    <mergeCell ref="A63:BK63"/>
    <mergeCell ref="A64:BK64"/>
    <mergeCell ref="A65:BK65"/>
    <mergeCell ref="A66:BK66"/>
    <mergeCell ref="BL72:BZ72"/>
    <mergeCell ref="BL67:BZ67"/>
    <mergeCell ref="BL68:BZ68"/>
    <mergeCell ref="BL69:BZ69"/>
    <mergeCell ref="BL70:BZ70"/>
    <mergeCell ref="A72:BK72"/>
    <mergeCell ref="A67:BK67"/>
    <mergeCell ref="A68:BK68"/>
    <mergeCell ref="A69:BK69"/>
    <mergeCell ref="A70:BK70"/>
    <mergeCell ref="A71:BK71"/>
    <mergeCell ref="A61:BK61"/>
    <mergeCell ref="BL61:BZ61"/>
    <mergeCell ref="CA61:CX61"/>
    <mergeCell ref="A49:AK49"/>
    <mergeCell ref="A54:CX55"/>
    <mergeCell ref="CJ57:CX57"/>
    <mergeCell ref="A59:BK60"/>
    <mergeCell ref="BL59:BZ60"/>
    <mergeCell ref="AL49:BE49"/>
    <mergeCell ref="BF49:CX49"/>
    <mergeCell ref="CA59:CX60"/>
    <mergeCell ref="A51:CX52"/>
    <mergeCell ref="A45:AK47"/>
    <mergeCell ref="A48:AK48"/>
    <mergeCell ref="A34:BA35"/>
    <mergeCell ref="BB33:BU35"/>
    <mergeCell ref="AL45:BE47"/>
    <mergeCell ref="AL48:BE48"/>
    <mergeCell ref="BF45:CX47"/>
    <mergeCell ref="BF48:CX48"/>
    <mergeCell ref="BB21:BU22"/>
    <mergeCell ref="A16:CX17"/>
    <mergeCell ref="CB21:CX22"/>
    <mergeCell ref="CB23:CN25"/>
    <mergeCell ref="CO23:CX25"/>
    <mergeCell ref="A23:BA29"/>
    <mergeCell ref="BB23:BU29"/>
    <mergeCell ref="EF94:EH95"/>
    <mergeCell ref="EI94:EK95"/>
    <mergeCell ref="DB59:DB60"/>
    <mergeCell ref="DC59:DC60"/>
    <mergeCell ref="DD59:DD60"/>
    <mergeCell ref="DE59:DE60"/>
    <mergeCell ref="DF59:DF60"/>
    <mergeCell ref="DZ79:EB80"/>
    <mergeCell ref="DL59:DL60"/>
    <mergeCell ref="DM59:DM60"/>
    <mergeCell ref="EF79:EH80"/>
    <mergeCell ref="EI79:EK80"/>
    <mergeCell ref="DB94:DD95"/>
    <mergeCell ref="DE94:DG95"/>
    <mergeCell ref="DH94:DJ95"/>
    <mergeCell ref="DK94:DM95"/>
    <mergeCell ref="DN94:DP95"/>
    <mergeCell ref="DQ94:DS95"/>
    <mergeCell ref="DZ94:EB95"/>
    <mergeCell ref="EC94:EE95"/>
    <mergeCell ref="DW94:DY95"/>
    <mergeCell ref="DN79:DP80"/>
    <mergeCell ref="DQ79:DS80"/>
    <mergeCell ref="DT79:DV80"/>
    <mergeCell ref="DW79:DY80"/>
    <mergeCell ref="DT94:DV95"/>
    <mergeCell ref="EC79:EE80"/>
    <mergeCell ref="AN19:BI19"/>
    <mergeCell ref="A8:CX8"/>
    <mergeCell ref="DB79:DD80"/>
    <mergeCell ref="DE79:DG80"/>
    <mergeCell ref="DH79:DJ80"/>
    <mergeCell ref="DK79:DM80"/>
    <mergeCell ref="DG59:DG60"/>
    <mergeCell ref="DJ59:DJ60"/>
    <mergeCell ref="A30:BA32"/>
    <mergeCell ref="DK59:DK60"/>
    <mergeCell ref="DH59:DH60"/>
    <mergeCell ref="DI59:DI60"/>
    <mergeCell ref="A37:AO37"/>
    <mergeCell ref="AP37:CW37"/>
    <mergeCell ref="A38:CW38"/>
    <mergeCell ref="A40:CW40"/>
    <mergeCell ref="A41:AD41"/>
    <mergeCell ref="A39:BR39"/>
    <mergeCell ref="BS39:CW39"/>
    <mergeCell ref="A112:AW113"/>
    <mergeCell ref="A111:AW111"/>
    <mergeCell ref="A86:U86"/>
    <mergeCell ref="A102:W102"/>
    <mergeCell ref="X18:AM18"/>
    <mergeCell ref="BB30:BU32"/>
    <mergeCell ref="AE41:CW41"/>
    <mergeCell ref="A42:CW42"/>
    <mergeCell ref="CB27:CX28"/>
    <mergeCell ref="A33:BA33"/>
    <mergeCell ref="BU1:CX6"/>
    <mergeCell ref="AN18:BI18"/>
    <mergeCell ref="A43:AF43"/>
    <mergeCell ref="AG43:CW43"/>
    <mergeCell ref="BJ18:BL18"/>
    <mergeCell ref="BM18:BP18"/>
    <mergeCell ref="BQ18:BW18"/>
    <mergeCell ref="A10:CX10"/>
    <mergeCell ref="A12:CX14"/>
    <mergeCell ref="A21:BA22"/>
  </mergeCells>
  <conditionalFormatting sqref="AM82:BG82">
    <cfRule type="cellIs" dxfId="2" priority="3" stopIfTrue="1" operator="lessThan">
      <formula>$AM$83+$AM$84</formula>
    </cfRule>
  </conditionalFormatting>
  <conditionalFormatting sqref="BH82:CF82">
    <cfRule type="cellIs" dxfId="1" priority="2" stopIfTrue="1" operator="lessThan">
      <formula>$BH$83+$BH$84</formula>
    </cfRule>
  </conditionalFormatting>
  <conditionalFormatting sqref="CG82:CX82">
    <cfRule type="cellIs" dxfId="0" priority="1" stopIfTrue="1" operator="lessThan">
      <formula>$CG$83+$CG$84</formula>
    </cfRule>
  </conditionalFormatting>
  <dataValidations disablePrompts="1" count="2">
    <dataValidation type="list" allowBlank="1" showInputMessage="1" showErrorMessage="1" sqref="AN18:BI18">
      <formula1>Месяц</formula1>
    </dataValidation>
    <dataValidation type="list" allowBlank="1" showInputMessage="1" sqref="BM18:BP18">
      <formula1>$DC$1:$DC$6</formula1>
    </dataValidation>
  </dataValidations>
  <pageMargins left="0.7" right="0.7" top="0.75" bottom="0.75" header="0.3" footer="0.3"/>
  <pageSetup paperSize="9" orientation="portrait" r:id="rId1"/>
  <rowBreaks count="2" manualBreakCount="2">
    <brk id="53" max="16383" man="1"/>
    <brk id="88" max="16383" man="1"/>
  </rowBreaks>
  <colBreaks count="1" manualBreakCount="1">
    <brk id="10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12-сх </vt:lpstr>
      <vt:lpstr>Месяц</vt:lpstr>
      <vt:lpstr>'Форма 12-сх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k3084</dc:creator>
  <cp:lastModifiedBy>k3084</cp:lastModifiedBy>
  <cp:lastPrinted>2022-07-19T11:35:03Z</cp:lastPrinted>
  <dcterms:created xsi:type="dcterms:W3CDTF">2015-07-06T08:37:27Z</dcterms:created>
  <dcterms:modified xsi:type="dcterms:W3CDTF">2023-06-12T09:20:27Z</dcterms:modified>
</cp:coreProperties>
</file>